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Доходы!$F$108</definedName>
    <definedName name="LAST_CELL" localSheetId="2">Источники!$F$38</definedName>
    <definedName name="LAST_CELL" localSheetId="1">Расходы!$F$71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Доходы!$A$108</definedName>
    <definedName name="REND_1" localSheetId="2">Источники!$A$26</definedName>
    <definedName name="REND_1" localSheetId="1">Расходы!$A$72</definedName>
    <definedName name="S_520" localSheetId="2">Источники!$A$14</definedName>
    <definedName name="S_620" localSheetId="2">Источники!$A$19</definedName>
    <definedName name="S_700" localSheetId="2">Источники!$A$21</definedName>
    <definedName name="S_700A" localSheetId="2">Источники!$A$22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62913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</calcChain>
</file>

<file path=xl/sharedStrings.xml><?xml version="1.0" encoding="utf-8"?>
<sst xmlns="http://schemas.openxmlformats.org/spreadsheetml/2006/main" count="614" uniqueCount="365">
  <si>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</si>
  <si>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</si>
  <si>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</si>
  <si>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</si>
  <si>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</si>
  <si>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июля 2021 г.</t>
  </si>
  <si>
    <t>01.07.2021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</si>
  <si>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</si>
  <si>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</si>
  <si>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</si>
  <si>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</si>
  <si>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</si>
  <si>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</si>
  <si>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 xml:space="preserve">             по ОКЕИ</t>
  </si>
  <si>
    <t>383</t>
  </si>
  <si>
    <t>Администрация Бессоновского сельсовета Бессоновского района Пензенской области</t>
  </si>
  <si>
    <t>Бессоновский сельсовет</t>
  </si>
  <si>
    <t>Единица измерения: руб.</t>
  </si>
  <si>
    <t>04216582</t>
  </si>
  <si>
    <t>901</t>
  </si>
  <si>
    <t>56613404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</si>
  <si>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</si>
  <si>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</si>
  <si>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</si>
  <si>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</si>
  <si>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</si>
  <si>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</si>
  <si>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</si>
  <si>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</si>
  <si>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</si>
  <si>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</si>
  <si>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</si>
  <si>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</si>
  <si>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</si>
  <si>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</si>
  <si>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</si>
  <si>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</si>
  <si>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</si>
  <si>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</si>
  <si>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</si>
  <si>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</si>
  <si>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</si>
  <si>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</si>
  <si>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</si>
  <si>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</si>
  <si>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</si>
  <si>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</si>
  <si>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</si>
  <si>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</si>
  <si>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</si>
  <si>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</si>
  <si>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</si>
  <si>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</si>
  <si>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</si>
  <si>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</si>
  <si>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182 10102020012100110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</si>
  <si>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</si>
  <si>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</si>
  <si>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</si>
  <si>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</si>
  <si>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</si>
  <si>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</si>
  <si>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</si>
  <si>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</si>
  <si>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</si>
  <si>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</si>
  <si>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</si>
  <si>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182 10102080010000110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</si>
  <si>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</si>
  <si>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182 10102080011000110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</si>
  <si>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</si>
  <si>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</si>
  <si>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</si>
  <si>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</si>
  <si>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</si>
  <si>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</si>
  <si>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</si>
  <si>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</si>
  <si>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</si>
  <si>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</si>
  <si>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</si>
  <si>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</si>
  <si>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</si>
  <si>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</si>
  <si>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</si>
  <si>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</si>
  <si>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</si>
  <si>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</si>
  <si>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</si>
  <si>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</si>
  <si>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</si>
  <si>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</si>
  <si>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</si>
  <si>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</si>
  <si>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</si>
  <si>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</si>
  <si>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</si>
  <si>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Единый сельскохозяйственный налог (пени по соответствующему платежу)</t>
  </si>
  <si>
    <t>182 10503010012100110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</si>
  <si>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</si>
  <si>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</si>
  <si>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</si>
  <si>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</si>
  <si>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</si>
  <si>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</si>
  <si>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</si>
  <si>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</si>
  <si>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</si>
  <si>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</si>
  <si>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</si>
  <si>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</si>
  <si>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</si>
  <si>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</si>
  <si>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</si>
  <si>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</si>
  <si>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</si>
  <si>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182 10606033101000110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</si>
  <si>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</si>
  <si>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182 10606033102100110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</si>
  <si>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</si>
  <si>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182 10606033103000110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</si>
  <si>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</si>
  <si>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</si>
  <si>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</si>
  <si>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</si>
  <si>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</si>
  <si>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182 10606043101000110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</si>
  <si>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</si>
  <si>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182 10606043102100110</t>
  </si>
  <si>
    <t>ДОХОДЫ ОТ ИСПОЛЬЗОВАНИЯ ИМУЩЕСТВА, НАХОДЯЩЕГОСЯ В ГОСУДАРСТВЕННОЙ И МУНИЦИПАЛЬНОЙ СОБСТВЕННОСТИ</t>
  </si>
  <si>
    <t>901 11100000000000000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</si>
  <si>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</si>
  <si>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901 11105000000000120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</si>
  <si>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</si>
  <si>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901 11105030000000120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</si>
  <si>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</si>
  <si>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901 11105035100000120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</si>
  <si>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</si>
  <si>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901 11109000000000120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</si>
  <si>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</si>
  <si>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901 11109040000000120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</si>
  <si>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</si>
  <si>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901 11109045100000120</t>
  </si>
  <si>
    <t>ДОХОДЫ ОТ ОКАЗАНИЯ ПЛАТНЫХ УСЛУГ И КОМПЕНСАЦИИ ЗАТРАТ ГОСУДАРСТВА</t>
  </si>
  <si>
    <t>901 11300000000000000</t>
  </si>
  <si>
    <t>Доходы от компенсации затрат государства</t>
  </si>
  <si>
    <t>901 11302000000000130</t>
  </si>
  <si>
    <t>Доходы, поступающие в порядке возмещения расходов, понесенных в связи с эксплуатацией имущества</t>
  </si>
  <si>
    <t>901 11302060000000130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</si>
  <si>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</si>
  <si>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901 11302065100000130</t>
  </si>
  <si>
    <t>ДОХОДЫ ОТ ПРОДАЖИ МАТЕРИАЛЬНЫХ И НЕМАТЕРИАЛЬНЫХ АКТИВОВ</t>
  </si>
  <si>
    <t>901 11400000000000000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</si>
  <si>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</si>
  <si>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901 11402000000000000</t>
  </si>
  <si>
    <t>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</si>
  <si>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901 11402050100000440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</si>
  <si>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</si>
  <si>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901 11402053100000440</t>
  </si>
  <si>
    <t>Доходы от продажи земельных участков, находящихся в государственной и муниципальной собственности</t>
  </si>
  <si>
    <t>901 11406000000000430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</si>
  <si>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</si>
  <si>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901 11406020000000430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</si>
  <si>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</si>
  <si>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901 11406025100000430</t>
  </si>
  <si>
    <t>ШТРАФЫ, САНКЦИИ, ВОЗМЕЩЕНИЕ УЩЕРБА</t>
  </si>
  <si>
    <t>182 11600000000000000</t>
  </si>
  <si>
    <t>Платежи в целях возмещения причиненного ущерба (убытков)</t>
  </si>
  <si>
    <t>182 11610000000000140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</si>
  <si>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бюджеты бюджетной системы Российской Федерации по нормативам, действовавшим в 2019 году</t>
  </si>
  <si>
    <t>182 11610120000000140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</si>
  <si>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 году</t>
  </si>
  <si>
    <t>182 11610123010000140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</si>
  <si>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сельских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</si>
  <si>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182 11610123010101140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</si>
  <si>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</si>
  <si>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</si>
  <si>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</si>
  <si>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</si>
  <si>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</si>
  <si>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992 20210000000000150</t>
  </si>
  <si>
    <t>Дотации на выравнивание бюджетной обеспеченности</t>
  </si>
  <si>
    <t>992 20215001000000150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</si>
  <si>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</si>
  <si>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992 20215001100000150</t>
  </si>
  <si>
    <t>Субсидии бюджетам бюджетной системы Российской Федерации (межбюджетные субсидии)</t>
  </si>
  <si>
    <t>901 20220000000000150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</si>
  <si>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</si>
  <si>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901 20225299000000150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</si>
  <si>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</si>
  <si>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901 20225299100000150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</si>
  <si>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 (за счет средств бюджета Пензенской области на софинансирование средств федерального бюджета)</t>
  </si>
  <si>
    <t>901 20225299109277150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</si>
  <si>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 (за счет средств федерального бюджета)</t>
  </si>
  <si>
    <t>901 20225299109527150</t>
  </si>
  <si>
    <t>Прочие субсидии</t>
  </si>
  <si>
    <t>901 20229999000000150</t>
  </si>
  <si>
    <t>Прочие субсидии бюджетам сельских поселений</t>
  </si>
  <si>
    <t>901 20229999100000150</t>
  </si>
  <si>
    <t>Прочие субсидии бюджетам сельских поселений на капитальный ремонт и ремонт сетей и сооружений водоснабжения в населенных пунктах Пензенской области (за исключением субсидий на софинансирование объектов капитального строительтсва)</t>
  </si>
  <si>
    <t>901 20229999109275150</t>
  </si>
  <si>
    <t>Прочие субсидии бюджетам сельских поселений на софинансирование строительства (реконструкции), капитального ремонта, ремонта и содержания автомобильных дорог общего пользования местного значения, а также на капитальный ремонт и ремонт дворовых территорий многоквартирных домов населенных пунктов</t>
  </si>
  <si>
    <t>901 20229999109290150</t>
  </si>
  <si>
    <t>Иные межбюджетные трансферты</t>
  </si>
  <si>
    <t>901 20240000000000150</t>
  </si>
  <si>
    <t>Прочие межбюджетные трансферты, передаваемые бюджетам</t>
  </si>
  <si>
    <t>901 20249999000000150</t>
  </si>
  <si>
    <t>Прочие межбюджетные трансферты, передаваемые бюджетам сельских поселений</t>
  </si>
  <si>
    <t>901 20249999100000150</t>
  </si>
  <si>
    <t>Прочие межбюджетные трансферты, передаваемые бюджетам сельских поселений на решение вопросов местного значения на обеспечение сбалансированности</t>
  </si>
  <si>
    <t>901 20249999100110150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</si>
  <si>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</si>
  <si>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</si>
  <si>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</si>
  <si>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</si>
  <si>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</si>
  <si>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</si>
  <si>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Межбюджетные трансферты, передаваемые бюджету муниципального района на исполнение части полномочий поселений по решению вопросов местного значения в соответствии с заключенными соглашениями по осуществлению внешнего муниципального финансового контроля</t>
  </si>
  <si>
    <t xml:space="preserve">901 0103 0210180060 540 </t>
  </si>
  <si>
    <t>Расходы на выплаты по оплате труда работников органов муниципальной власти поселений Бессоновского района Пензенской области</t>
  </si>
  <si>
    <t xml:space="preserve">901 0104 0110102100 121 </t>
  </si>
  <si>
    <t xml:space="preserve">901 0104 0110102100 122 </t>
  </si>
  <si>
    <t xml:space="preserve">901 0104 0110102100 129 </t>
  </si>
  <si>
    <t>Расходы на обеспечение функций органов муниципальной власти поселений Бессоновского района Пензенской области</t>
  </si>
  <si>
    <t xml:space="preserve">901 0104 0110102200 244 </t>
  </si>
  <si>
    <t xml:space="preserve">901 0104 0110102200 247 </t>
  </si>
  <si>
    <t xml:space="preserve">901 0104 0110102200 851 </t>
  </si>
  <si>
    <t xml:space="preserve">901 0104 0110102200 852 </t>
  </si>
  <si>
    <t xml:space="preserve">901 0104 0110102200 853 </t>
  </si>
  <si>
    <t xml:space="preserve">901 0104 0120102100 121 </t>
  </si>
  <si>
    <t xml:space="preserve">901 0104 0120102100 122 </t>
  </si>
  <si>
    <t xml:space="preserve">901 0104 0120102100 129 </t>
  </si>
  <si>
    <t xml:space="preserve">901 0104 01К0002200 244 </t>
  </si>
  <si>
    <t>Межбюджетные трансферты, передаваемые бюджету муниципального района на исполнение части полномочий поселений по решению вопросов местного значения в соответствии с заключенными соглашениями по формированию, исполнению бюджета поселения и контролю за исполнением данного бюджета (кассовое исполнение бюджета)</t>
  </si>
  <si>
    <t xml:space="preserve">901 0106 0210180010 540 </t>
  </si>
  <si>
    <t>Межбюджетные трансферты, передаваемые бюджету муниципального района на исполнение части полномочий поселений по решению вопросов местного значения в соответствии с заключенными соглашениями по осуществлению внутреннего муниципального финансового контроля</t>
  </si>
  <si>
    <t xml:space="preserve">901 0106 0210180030 540 </t>
  </si>
  <si>
    <t>Межбюджетные трансферты,передаваемые бюджету муниципального района на исполнении части полномочий поселений по решению вопросов местного значения в соответствии с заключенными соглашениями по обеспечению контрактной системы в сфере закупок</t>
  </si>
  <si>
    <t xml:space="preserve">901 0106 0210180040 540 </t>
  </si>
  <si>
    <t>Резервный фонд администрации сельсовета</t>
  </si>
  <si>
    <t xml:space="preserve">901 0111 9910020500 870 </t>
  </si>
  <si>
    <t>Межбюджетные трансферты, передаваемые бюджету муниципального района на исполнение части полномочий поселений по решению вопросов местного значения в соответствии с заключенными соглашениями по формированию, исполнению бюджета поселения и контролю за исполнением данного бюджета (размещение муниципального заказа поселений)</t>
  </si>
  <si>
    <t xml:space="preserve">901 0113 0210180020 540 </t>
  </si>
  <si>
    <t>Мероприятия по оформлению права собственности на выявленные на территории поселений Бессоновского района Пензенской области бесхозяйные объекты инженерной инфраструктуры</t>
  </si>
  <si>
    <t xml:space="preserve">901 0113 0230180200 244 </t>
  </si>
  <si>
    <t>Содержание имущества, находящегося в муниципальной собственности</t>
  </si>
  <si>
    <t xml:space="preserve">901 0113 0230180210 244 </t>
  </si>
  <si>
    <t>Оценка недвижимости, признание прав и регулирование отношений по муниципальной собственности</t>
  </si>
  <si>
    <t xml:space="preserve">901 0113 0230180220 244 </t>
  </si>
  <si>
    <t>Обеспечение приватизации и проведение предпродажной подготовки объектов приватизации</t>
  </si>
  <si>
    <t xml:space="preserve">901 0113 0230180280 244 </t>
  </si>
  <si>
    <t>Подготовка,размещение и распространение информационных материалов по профилактике террористических и экстримистских проявлений</t>
  </si>
  <si>
    <t xml:space="preserve">901 0113 1300126070 244 </t>
  </si>
  <si>
    <t>Мероприятия по профилактике незаконного распространения и немидицинского потребления наркотических средств</t>
  </si>
  <si>
    <t xml:space="preserve">901 0113 1410164310 244 </t>
  </si>
  <si>
    <t>Расходы на реализацию мероприятий по поощрению граждан, входящих в состав добровольных народных дружин на территории Бессоновского сельсовета Бессоновского района Пензенской области</t>
  </si>
  <si>
    <t xml:space="preserve">901 0113 9950020600 244 </t>
  </si>
  <si>
    <t>Обеспечение первичных мер пожарной безопасности</t>
  </si>
  <si>
    <t xml:space="preserve">901 0310 1000185290 244 </t>
  </si>
  <si>
    <t>Содержание автомобильных дорог и искусственных сооружений на них за счет бюджетных ассигнований дорожных фондов поселений Бессоновского района Пензенской области</t>
  </si>
  <si>
    <t xml:space="preserve">901 0409 0610180170 244 </t>
  </si>
  <si>
    <t>Капитальный ремонт, ремонт автомобильных дорог и искусственных сооружений на них за счет бюджетных ассигнований дорожных фондов поселений Бессоновского района Пензенской области</t>
  </si>
  <si>
    <t xml:space="preserve">901 0409 0610180180 244 </t>
  </si>
  <si>
    <t>строительство (реконструкция ), капитальный ремонт, ремонт и содержание автомобильных дорог общего пользования местного значения, а также на капитальный ремонт и ремонт дворовых территорий многоквартирных домов населенных пунктов</t>
  </si>
  <si>
    <t xml:space="preserve">901 0409 06101S3080 244 </t>
  </si>
  <si>
    <t>Содержание автомобильных дорог в рамках безопасности дорожного движения</t>
  </si>
  <si>
    <t xml:space="preserve">901 0409 0810189220 244 </t>
  </si>
  <si>
    <t>Мероприятия на изготовление проекта организации дорожного движения на улично-дорожную сеть с.Бессоновка Бессоновского района Пензенской области</t>
  </si>
  <si>
    <t xml:space="preserve">901 0409 0810189230 244 </t>
  </si>
  <si>
    <t>Расходы на выполнение работ по территориальному планированию,градостроительному зонированию,планировки территории</t>
  </si>
  <si>
    <t xml:space="preserve">901 0412 0230140180 244 </t>
  </si>
  <si>
    <t>Выполнение кадастровых работ с последующей постановкой на кадастровый учет земельныхучастков</t>
  </si>
  <si>
    <t xml:space="preserve">901 0412 0230180361 244 </t>
  </si>
  <si>
    <t>Расходы на уплату взносов на капитальный ремонт общего имущества многоквартирных домов, в части жилых и нежилых помещений, находящихся в муниципальной собственности поселений Бессоновского района Пензенской области</t>
  </si>
  <si>
    <t xml:space="preserve">901 0501 0230180320 244 </t>
  </si>
  <si>
    <t xml:space="preserve">901 0501 0230180320 853 </t>
  </si>
  <si>
    <t>Исполнение решений судов</t>
  </si>
  <si>
    <t xml:space="preserve">901 0501 9920020920 244 </t>
  </si>
  <si>
    <t xml:space="preserve">901 0501 9920020920 831 </t>
  </si>
  <si>
    <t>Организация и проведение мероприятий в области коммунального хозяйства</t>
  </si>
  <si>
    <t xml:space="preserve">901 0502 0420182120 244 </t>
  </si>
  <si>
    <t>Расходы на электроснабжение объектов коммунаьного хозяйства</t>
  </si>
  <si>
    <t xml:space="preserve">901 0502 0420183100 247 </t>
  </si>
  <si>
    <t>Расходы на проведение геологических и инженерных изысканий,экологический экспертизы,разработку проекта зон санитарной охраны и других видов работ ,связанных со строительством сооружений водозаборного узла</t>
  </si>
  <si>
    <t xml:space="preserve">901 0502 0430120602 244 </t>
  </si>
  <si>
    <t>Капитальный ремонт, ремонт сетей и сооружений водоснабжения за счет средств местного бюджета</t>
  </si>
  <si>
    <t xml:space="preserve">901 0502 0430165140 243 </t>
  </si>
  <si>
    <t xml:space="preserve">901 0502 0430165140 244 </t>
  </si>
  <si>
    <t>Разработка проектно-сметной документации на строительство локальных очистных сооружений</t>
  </si>
  <si>
    <t xml:space="preserve">901 0502 0430165160 414 </t>
  </si>
  <si>
    <t>Капитальный ремонт и ремонт сетей и сооружений водоснабжения в населенных пунктах Пензенской области</t>
  </si>
  <si>
    <t xml:space="preserve">901 0502 04301S1350 243 </t>
  </si>
  <si>
    <t>Организация и содержание мест захоронения</t>
  </si>
  <si>
    <t xml:space="preserve">901 0503 0410181120 244 </t>
  </si>
  <si>
    <t>Прочие мероприятия по благоустройству населенных пунктов</t>
  </si>
  <si>
    <t xml:space="preserve">901 0503 0410181150 244 </t>
  </si>
  <si>
    <t>Обустройство и содержание пляжей и прилегающей к ним территории</t>
  </si>
  <si>
    <t xml:space="preserve">901 0503 0410181151 244 </t>
  </si>
  <si>
    <t>Уличное освещение</t>
  </si>
  <si>
    <t xml:space="preserve">901 0503 0440181180 244 </t>
  </si>
  <si>
    <t xml:space="preserve">901 0503 0440181180 247 </t>
  </si>
  <si>
    <t>Мероприятия по энергосбережению и повышению энергетической эффективности</t>
  </si>
  <si>
    <t xml:space="preserve">901 0503 0440281190 244 </t>
  </si>
  <si>
    <t>Расходы на реализацию мероприятий по благоустройству дворовых,общественных территорий</t>
  </si>
  <si>
    <t xml:space="preserve">901 0503 1110066170 244 </t>
  </si>
  <si>
    <t>Расходы на реализацию мероприятий по обустройству и восстановлению вонских захоронений</t>
  </si>
  <si>
    <t xml:space="preserve">901 0503 1120176170 244 </t>
  </si>
  <si>
    <t>Обустройство и восстановление воинских захоронений</t>
  </si>
  <si>
    <t xml:space="preserve">901 0503 11201L2990 244 </t>
  </si>
  <si>
    <t>Комплексное развитие сельских территорий (благоустройство сельских территорий)</t>
  </si>
  <si>
    <t xml:space="preserve">901 0503 12101L5765 244 </t>
  </si>
  <si>
    <t xml:space="preserve">901 0505 0430120602 244 </t>
  </si>
  <si>
    <t>Организация и проведение праздничных мероприятий</t>
  </si>
  <si>
    <t xml:space="preserve">901 0801 9940020700 244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</si>
  <si>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</si>
  <si>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</si>
  <si>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</si>
  <si>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</si>
  <si>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</si>
  <si>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</si>
  <si>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</si>
  <si>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</si>
  <si>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</si>
  <si>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</si>
  <si>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</si>
  <si>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</si>
  <si>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901 01030100100000710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</si>
  <si>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</si>
  <si>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901 01030100100000810</t>
  </si>
  <si>
    <t>Возврат бюджетных кредитов, предоставленных юридическим лицам из бюджетов сельских поселений в валюте Российской Федерации</t>
  </si>
  <si>
    <t>901 01060501100000640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</si>
  <si>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</si>
  <si>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</si>
  <si>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</si>
  <si>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</si>
  <si>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</si>
  <si>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</si>
  <si>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</si>
  <si>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</si>
  <si>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</si>
  <si>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901 01050000000000500</t>
  </si>
  <si>
    <t>Увеличение прочих остатков денежных средств бюджетов сельских поселений</t>
  </si>
  <si>
    <t>901 01050201100000510</t>
  </si>
  <si>
    <t>уменьшение остатков средств, всего</t>
  </si>
  <si>
    <t>720</t>
  </si>
  <si>
    <t>901 01050000000000600</t>
  </si>
  <si>
    <t>Уменьшение прочих остатков денежных средств бюджетов сельских поселений</t>
  </si>
  <si>
    <t>901 01050201100000610</t>
  </si>
  <si>
    <t>"________"    _______________  200___  г.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</si>
  <si>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</si>
  <si>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</si>
  <si>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</si>
  <si>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</si>
  <si>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</si>
  <si>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</si>
  <si>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</si>
  <si>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</si>
  <si>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</si>
  <si>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</si>
  <si>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</si>
  <si>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</si>
  <si>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d:\117M01.txt</t>
  </si>
  <si>
    <t>Доходы/EXPORT_SRC_CODE</t>
  </si>
  <si>
    <t>0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</si>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</sst>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2" formatCode="dd/mm/yyyy\ &quot;г.&quot;"/>
    <numFmt numFmtId="173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173" fontId="4" fillId="0" borderId="31" xfId="0" applyNumberFormat="1" applyFont="1" applyBorder="1" applyAlignment="1" applyProtection="1">
      <alignment horizontal="left" wrapText="1"/>
    </xf>
    <xf numFmtId="0" fontId="3" fillId="0" borderId="6" xfId="0" applyFont="1" applyBorder="1" applyAlignment="1" applyProtection="1"/>
    <xf numFmtId="0" fontId="3" fillId="0" borderId="38" xfId="0" applyFont="1" applyBorder="1" applyAlignment="1" applyProtection="1"/>
    <xf numFmtId="0" fontId="3" fillId="0" borderId="38" xfId="0" applyFont="1" applyBorder="1" applyAlignment="1" applyProtection="1">
      <alignment horizontal="center"/>
    </xf>
    <xf numFmtId="0" fontId="3" fillId="0" borderId="38" xfId="0" applyFont="1" applyBorder="1" applyAlignment="1" applyProtection="1">
      <alignment horizontal="right"/>
    </xf>
    <xf numFmtId="49" fontId="2" fillId="0" borderId="39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9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4" fontId="2" fillId="0" borderId="39" xfId="0" applyNumberFormat="1" applyFont="1" applyBorder="1" applyAlignment="1" applyProtection="1">
      <alignment horizontal="right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190500</xdr:rowOff>
    </xdr:from>
    <xdr:to>
      <xdr:col>2</xdr:col>
      <xdr:colOff>2162175</xdr:colOff>
      <xdr:row>30</xdr:row>
      <xdr:rowOff>47625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5495925"/>
          <a:ext cx="5353050" cy="3714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С.А.Твердунов</a:t>
            </a:r>
          </a:p>
        </xdr:txBody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31</xdr:row>
      <xdr:rowOff>76200</xdr:rowOff>
    </xdr:from>
    <xdr:to>
      <xdr:col>2</xdr:col>
      <xdr:colOff>2162175</xdr:colOff>
      <xdr:row>34</xdr:row>
      <xdr:rowOff>66675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6057900"/>
          <a:ext cx="5353050" cy="476250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35</xdr:row>
      <xdr:rowOff>95250</xdr:rowOff>
    </xdr:from>
    <xdr:to>
      <xdr:col>2</xdr:col>
      <xdr:colOff>2162175</xdr:colOff>
      <xdr:row>37</xdr:row>
      <xdr:rowOff>114300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6724650"/>
          <a:ext cx="5353050" cy="342900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И.В.Андреева</a:t>
            </a:r>
          </a:p>
        </xdr:txBody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9"/>
  <sheetViews>
    <sheetView showGridLines="0" topLeftCell="A7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5"/>
      <c r="B1" s="95"/>
      <c r="C1" s="95"/>
      <c r="D1" s="95"/>
      <c r="E1" s="2"/>
      <c r="F1" s="2"/>
    </row>
    <row r="2" spans="1:6" ht="16.899999999999999" customHeight="1" x14ac:dyDescent="0.25">
      <c r="A2" s="95" t="s">
        <v>0</v>
      </c>
      <c r="B2" s="95"/>
      <c r="C2" s="95"/>
      <c r="D2" s="95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6" t="s">
        <v>5</v>
      </c>
      <c r="B4" s="96"/>
      <c r="C4" s="96"/>
      <c r="D4" s="96"/>
      <c r="E4" s="3" t="s">
        <v>4</v>
      </c>
      <c r="F4" s="9" t="s">
        <v>6</v>
      </c>
    </row>
    <row r="5" spans="1:6" x14ac:dyDescent="0.2">
      <c r="A5" s="10"/>
      <c r="B5" s="10"/>
      <c r="C5" s="10"/>
      <c r="D5" s="10"/>
      <c r="E5" s="3" t="s">
        <v>7</v>
      </c>
      <c r="F5" s="11" t="s">
        <v>18</v>
      </c>
    </row>
    <row r="6" spans="1:6" ht="24.6" customHeight="1" x14ac:dyDescent="0.2">
      <c r="A6" s="12" t="s">
        <v>8</v>
      </c>
      <c r="B6" s="97" t="s">
        <v>15</v>
      </c>
      <c r="C6" s="98"/>
      <c r="D6" s="98"/>
      <c r="E6" s="3" t="s">
        <v>9</v>
      </c>
      <c r="F6" s="11" t="s">
        <v>19</v>
      </c>
    </row>
    <row r="7" spans="1:6" x14ac:dyDescent="0.2">
      <c r="A7" s="12" t="s">
        <v>10</v>
      </c>
      <c r="B7" s="99" t="s">
        <v>16</v>
      </c>
      <c r="C7" s="99"/>
      <c r="D7" s="99"/>
      <c r="E7" s="3" t="s">
        <v>11</v>
      </c>
      <c r="F7" s="13" t="s">
        <v>20</v>
      </c>
    </row>
    <row r="8" spans="1:6" x14ac:dyDescent="0.2">
      <c r="A8" s="12" t="s">
        <v>12</v>
      </c>
      <c r="B8" s="12"/>
      <c r="C8" s="12"/>
      <c r="D8" s="14"/>
      <c r="E8" s="3"/>
      <c r="F8" s="15"/>
    </row>
    <row r="9" spans="1:6" x14ac:dyDescent="0.2">
      <c r="A9" s="12" t="s">
        <v>17</v>
      </c>
      <c r="B9" s="12"/>
      <c r="C9" s="16"/>
      <c r="D9" s="14"/>
      <c r="E9" s="3" t="s">
        <v>13</v>
      </c>
      <c r="F9" s="17" t="s">
        <v>14</v>
      </c>
    </row>
    <row r="10" spans="1:6" ht="20.25" customHeight="1" x14ac:dyDescent="0.25">
      <c r="A10" s="95" t="s">
        <v>21</v>
      </c>
      <c r="B10" s="95"/>
      <c r="C10" s="95"/>
      <c r="D10" s="95"/>
      <c r="E10" s="1"/>
      <c r="F10" s="18"/>
    </row>
    <row r="11" spans="1:6" ht="4.1500000000000004" customHeight="1" x14ac:dyDescent="0.2">
      <c r="A11" s="106" t="s">
        <v>22</v>
      </c>
      <c r="B11" s="100" t="s">
        <v>23</v>
      </c>
      <c r="C11" s="100" t="s">
        <v>24</v>
      </c>
      <c r="D11" s="103" t="s">
        <v>25</v>
      </c>
      <c r="E11" s="103" t="s">
        <v>26</v>
      </c>
      <c r="F11" s="109" t="s">
        <v>27</v>
      </c>
    </row>
    <row r="12" spans="1:6" ht="3.6" customHeight="1" x14ac:dyDescent="0.2">
      <c r="A12" s="107"/>
      <c r="B12" s="101"/>
      <c r="C12" s="101"/>
      <c r="D12" s="104"/>
      <c r="E12" s="104"/>
      <c r="F12" s="110"/>
    </row>
    <row r="13" spans="1:6" ht="3" customHeight="1" x14ac:dyDescent="0.2">
      <c r="A13" s="107"/>
      <c r="B13" s="101"/>
      <c r="C13" s="101"/>
      <c r="D13" s="104"/>
      <c r="E13" s="104"/>
      <c r="F13" s="110"/>
    </row>
    <row r="14" spans="1:6" ht="3" customHeight="1" x14ac:dyDescent="0.2">
      <c r="A14" s="107"/>
      <c r="B14" s="101"/>
      <c r="C14" s="101"/>
      <c r="D14" s="104"/>
      <c r="E14" s="104"/>
      <c r="F14" s="110"/>
    </row>
    <row r="15" spans="1:6" ht="3" customHeight="1" x14ac:dyDescent="0.2">
      <c r="A15" s="107"/>
      <c r="B15" s="101"/>
      <c r="C15" s="101"/>
      <c r="D15" s="104"/>
      <c r="E15" s="104"/>
      <c r="F15" s="110"/>
    </row>
    <row r="16" spans="1:6" ht="3" customHeight="1" x14ac:dyDescent="0.2">
      <c r="A16" s="107"/>
      <c r="B16" s="101"/>
      <c r="C16" s="101"/>
      <c r="D16" s="104"/>
      <c r="E16" s="104"/>
      <c r="F16" s="110"/>
    </row>
    <row r="17" spans="1:6" ht="23.45" customHeight="1" x14ac:dyDescent="0.2">
      <c r="A17" s="108"/>
      <c r="B17" s="102"/>
      <c r="C17" s="102"/>
      <c r="D17" s="105"/>
      <c r="E17" s="105"/>
      <c r="F17" s="111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 x14ac:dyDescent="0.2">
      <c r="A19" s="25" t="s">
        <v>31</v>
      </c>
      <c r="B19" s="26" t="s">
        <v>32</v>
      </c>
      <c r="C19" s="27" t="s">
        <v>33</v>
      </c>
      <c r="D19" s="28">
        <v>85656874.349999994</v>
      </c>
      <c r="E19" s="29">
        <v>21297054.359999999</v>
      </c>
      <c r="F19" s="28">
        <f>IF(OR(D19="-",IF(E19="-",0,E19)&gt;=IF(D19="-",0,D19)),"-",IF(D19="-",0,D19)-IF(E19="-",0,E19))</f>
        <v>64359819.989999995</v>
      </c>
    </row>
    <row r="20" spans="1:6" x14ac:dyDescent="0.2">
      <c r="A20" s="30" t="s">
        <v>34</v>
      </c>
      <c r="B20" s="31"/>
      <c r="C20" s="32"/>
      <c r="D20" s="33"/>
      <c r="E20" s="33"/>
      <c r="F20" s="34"/>
    </row>
    <row r="21" spans="1:6" x14ac:dyDescent="0.2">
      <c r="A21" s="35" t="s">
        <v>35</v>
      </c>
      <c r="B21" s="36" t="s">
        <v>32</v>
      </c>
      <c r="C21" s="37" t="s">
        <v>36</v>
      </c>
      <c r="D21" s="38">
        <v>33354700</v>
      </c>
      <c r="E21" s="38">
        <v>8583829.5600000005</v>
      </c>
      <c r="F21" s="39">
        <f t="shared" ref="F21:F52" si="0">IF(OR(D21="-",IF(E21="-",0,E21)&gt;=IF(D21="-",0,D21)),"-",IF(D21="-",0,D21)-IF(E21="-",0,E21))</f>
        <v>24770870.439999998</v>
      </c>
    </row>
    <row r="22" spans="1:6" x14ac:dyDescent="0.2">
      <c r="A22" s="35" t="s">
        <v>37</v>
      </c>
      <c r="B22" s="36" t="s">
        <v>32</v>
      </c>
      <c r="C22" s="37" t="s">
        <v>38</v>
      </c>
      <c r="D22" s="38">
        <v>2419400</v>
      </c>
      <c r="E22" s="38">
        <v>1127881.6100000001</v>
      </c>
      <c r="F22" s="39">
        <f t="shared" si="0"/>
        <v>1291518.3899999999</v>
      </c>
    </row>
    <row r="23" spans="1:6" x14ac:dyDescent="0.2">
      <c r="A23" s="35" t="s">
        <v>39</v>
      </c>
      <c r="B23" s="36" t="s">
        <v>32</v>
      </c>
      <c r="C23" s="37" t="s">
        <v>40</v>
      </c>
      <c r="D23" s="38">
        <v>2419400</v>
      </c>
      <c r="E23" s="38">
        <v>1127881.6100000001</v>
      </c>
      <c r="F23" s="39">
        <f t="shared" si="0"/>
        <v>1291518.3899999999</v>
      </c>
    </row>
    <row r="24" spans="1:6" ht="67.5" x14ac:dyDescent="0.2">
      <c r="A24" s="40" t="s">
        <v>41</v>
      </c>
      <c r="B24" s="36" t="s">
        <v>32</v>
      </c>
      <c r="C24" s="37" t="s">
        <v>42</v>
      </c>
      <c r="D24" s="38">
        <v>2302400</v>
      </c>
      <c r="E24" s="38">
        <v>1092090.72</v>
      </c>
      <c r="F24" s="39">
        <f t="shared" si="0"/>
        <v>1210309.28</v>
      </c>
    </row>
    <row r="25" spans="1:6" ht="90" x14ac:dyDescent="0.2">
      <c r="A25" s="40" t="s">
        <v>43</v>
      </c>
      <c r="B25" s="36" t="s">
        <v>32</v>
      </c>
      <c r="C25" s="37" t="s">
        <v>44</v>
      </c>
      <c r="D25" s="38">
        <v>2302400</v>
      </c>
      <c r="E25" s="38">
        <v>1090324.67</v>
      </c>
      <c r="F25" s="39">
        <f t="shared" si="0"/>
        <v>1212075.33</v>
      </c>
    </row>
    <row r="26" spans="1:6" ht="67.5" x14ac:dyDescent="0.2">
      <c r="A26" s="40" t="s">
        <v>45</v>
      </c>
      <c r="B26" s="36" t="s">
        <v>32</v>
      </c>
      <c r="C26" s="37" t="s">
        <v>46</v>
      </c>
      <c r="D26" s="38" t="s">
        <v>47</v>
      </c>
      <c r="E26" s="38">
        <v>534.65</v>
      </c>
      <c r="F26" s="39" t="str">
        <f t="shared" si="0"/>
        <v>-</v>
      </c>
    </row>
    <row r="27" spans="1:6" ht="90" x14ac:dyDescent="0.2">
      <c r="A27" s="40" t="s">
        <v>48</v>
      </c>
      <c r="B27" s="36" t="s">
        <v>32</v>
      </c>
      <c r="C27" s="37" t="s">
        <v>49</v>
      </c>
      <c r="D27" s="38" t="s">
        <v>47</v>
      </c>
      <c r="E27" s="38">
        <v>1231.4000000000001</v>
      </c>
      <c r="F27" s="39" t="str">
        <f t="shared" si="0"/>
        <v>-</v>
      </c>
    </row>
    <row r="28" spans="1:6" ht="101.25" x14ac:dyDescent="0.2">
      <c r="A28" s="40" t="s">
        <v>50</v>
      </c>
      <c r="B28" s="36" t="s">
        <v>32</v>
      </c>
      <c r="C28" s="37" t="s">
        <v>51</v>
      </c>
      <c r="D28" s="38">
        <v>39000</v>
      </c>
      <c r="E28" s="38">
        <v>3682.45</v>
      </c>
      <c r="F28" s="39">
        <f t="shared" si="0"/>
        <v>35317.550000000003</v>
      </c>
    </row>
    <row r="29" spans="1:6" ht="123.75" x14ac:dyDescent="0.2">
      <c r="A29" s="40" t="s">
        <v>52</v>
      </c>
      <c r="B29" s="36" t="s">
        <v>32</v>
      </c>
      <c r="C29" s="37" t="s">
        <v>53</v>
      </c>
      <c r="D29" s="38">
        <v>39000</v>
      </c>
      <c r="E29" s="38">
        <v>3669.09</v>
      </c>
      <c r="F29" s="39">
        <f t="shared" si="0"/>
        <v>35330.910000000003</v>
      </c>
    </row>
    <row r="30" spans="1:6" ht="112.5" x14ac:dyDescent="0.2">
      <c r="A30" s="40" t="s">
        <v>54</v>
      </c>
      <c r="B30" s="36" t="s">
        <v>32</v>
      </c>
      <c r="C30" s="37" t="s">
        <v>55</v>
      </c>
      <c r="D30" s="38" t="s">
        <v>47</v>
      </c>
      <c r="E30" s="38">
        <v>12.15</v>
      </c>
      <c r="F30" s="39" t="str">
        <f t="shared" si="0"/>
        <v>-</v>
      </c>
    </row>
    <row r="31" spans="1:6" ht="123.75" x14ac:dyDescent="0.2">
      <c r="A31" s="40" t="s">
        <v>56</v>
      </c>
      <c r="B31" s="36" t="s">
        <v>32</v>
      </c>
      <c r="C31" s="37" t="s">
        <v>57</v>
      </c>
      <c r="D31" s="38" t="s">
        <v>47</v>
      </c>
      <c r="E31" s="38">
        <v>1.21</v>
      </c>
      <c r="F31" s="39" t="str">
        <f t="shared" si="0"/>
        <v>-</v>
      </c>
    </row>
    <row r="32" spans="1:6" ht="33.75" x14ac:dyDescent="0.2">
      <c r="A32" s="35" t="s">
        <v>58</v>
      </c>
      <c r="B32" s="36" t="s">
        <v>32</v>
      </c>
      <c r="C32" s="37" t="s">
        <v>59</v>
      </c>
      <c r="D32" s="38">
        <v>78000</v>
      </c>
      <c r="E32" s="38">
        <v>32104.84</v>
      </c>
      <c r="F32" s="39">
        <f t="shared" si="0"/>
        <v>45895.16</v>
      </c>
    </row>
    <row r="33" spans="1:6" ht="67.5" x14ac:dyDescent="0.2">
      <c r="A33" s="35" t="s">
        <v>60</v>
      </c>
      <c r="B33" s="36" t="s">
        <v>32</v>
      </c>
      <c r="C33" s="37" t="s">
        <v>61</v>
      </c>
      <c r="D33" s="38">
        <v>78000</v>
      </c>
      <c r="E33" s="38">
        <v>31945.47</v>
      </c>
      <c r="F33" s="39">
        <f t="shared" si="0"/>
        <v>46054.53</v>
      </c>
    </row>
    <row r="34" spans="1:6" ht="45" x14ac:dyDescent="0.2">
      <c r="A34" s="35" t="s">
        <v>62</v>
      </c>
      <c r="B34" s="36" t="s">
        <v>32</v>
      </c>
      <c r="C34" s="37" t="s">
        <v>63</v>
      </c>
      <c r="D34" s="38" t="s">
        <v>47</v>
      </c>
      <c r="E34" s="38">
        <v>126.5</v>
      </c>
      <c r="F34" s="39" t="str">
        <f t="shared" si="0"/>
        <v>-</v>
      </c>
    </row>
    <row r="35" spans="1:6" ht="67.5" x14ac:dyDescent="0.2">
      <c r="A35" s="35" t="s">
        <v>64</v>
      </c>
      <c r="B35" s="36" t="s">
        <v>32</v>
      </c>
      <c r="C35" s="37" t="s">
        <v>65</v>
      </c>
      <c r="D35" s="38" t="s">
        <v>47</v>
      </c>
      <c r="E35" s="38">
        <v>32.869999999999997</v>
      </c>
      <c r="F35" s="39" t="str">
        <f t="shared" si="0"/>
        <v>-</v>
      </c>
    </row>
    <row r="36" spans="1:6" ht="78.75" x14ac:dyDescent="0.2">
      <c r="A36" s="40" t="s">
        <v>66</v>
      </c>
      <c r="B36" s="36" t="s">
        <v>32</v>
      </c>
      <c r="C36" s="37" t="s">
        <v>67</v>
      </c>
      <c r="D36" s="38" t="s">
        <v>47</v>
      </c>
      <c r="E36" s="38">
        <v>3.6</v>
      </c>
      <c r="F36" s="39" t="str">
        <f t="shared" si="0"/>
        <v>-</v>
      </c>
    </row>
    <row r="37" spans="1:6" ht="101.25" x14ac:dyDescent="0.2">
      <c r="A37" s="40" t="s">
        <v>68</v>
      </c>
      <c r="B37" s="36" t="s">
        <v>32</v>
      </c>
      <c r="C37" s="37" t="s">
        <v>69</v>
      </c>
      <c r="D37" s="38" t="s">
        <v>47</v>
      </c>
      <c r="E37" s="38">
        <v>3.6</v>
      </c>
      <c r="F37" s="39" t="str">
        <f t="shared" si="0"/>
        <v>-</v>
      </c>
    </row>
    <row r="38" spans="1:6" ht="33.75" x14ac:dyDescent="0.2">
      <c r="A38" s="35" t="s">
        <v>70</v>
      </c>
      <c r="B38" s="36" t="s">
        <v>32</v>
      </c>
      <c r="C38" s="37" t="s">
        <v>71</v>
      </c>
      <c r="D38" s="38">
        <v>5562000</v>
      </c>
      <c r="E38" s="38">
        <v>2616736.63</v>
      </c>
      <c r="F38" s="39">
        <f t="shared" si="0"/>
        <v>2945263.37</v>
      </c>
    </row>
    <row r="39" spans="1:6" ht="22.5" x14ac:dyDescent="0.2">
      <c r="A39" s="35" t="s">
        <v>72</v>
      </c>
      <c r="B39" s="36" t="s">
        <v>32</v>
      </c>
      <c r="C39" s="37" t="s">
        <v>73</v>
      </c>
      <c r="D39" s="38">
        <v>5562000</v>
      </c>
      <c r="E39" s="38">
        <v>2616736.63</v>
      </c>
      <c r="F39" s="39">
        <f t="shared" si="0"/>
        <v>2945263.37</v>
      </c>
    </row>
    <row r="40" spans="1:6" ht="67.5" x14ac:dyDescent="0.2">
      <c r="A40" s="35" t="s">
        <v>74</v>
      </c>
      <c r="B40" s="36" t="s">
        <v>32</v>
      </c>
      <c r="C40" s="37" t="s">
        <v>75</v>
      </c>
      <c r="D40" s="38">
        <v>2554000</v>
      </c>
      <c r="E40" s="38">
        <v>1183302.3</v>
      </c>
      <c r="F40" s="39">
        <f t="shared" si="0"/>
        <v>1370697.7</v>
      </c>
    </row>
    <row r="41" spans="1:6" ht="101.25" x14ac:dyDescent="0.2">
      <c r="A41" s="40" t="s">
        <v>76</v>
      </c>
      <c r="B41" s="36" t="s">
        <v>32</v>
      </c>
      <c r="C41" s="37" t="s">
        <v>77</v>
      </c>
      <c r="D41" s="38">
        <v>2554000</v>
      </c>
      <c r="E41" s="38">
        <v>1183302.3</v>
      </c>
      <c r="F41" s="39">
        <f t="shared" si="0"/>
        <v>1370697.7</v>
      </c>
    </row>
    <row r="42" spans="1:6" ht="78.75" x14ac:dyDescent="0.2">
      <c r="A42" s="40" t="s">
        <v>78</v>
      </c>
      <c r="B42" s="36" t="s">
        <v>32</v>
      </c>
      <c r="C42" s="37" t="s">
        <v>79</v>
      </c>
      <c r="D42" s="38">
        <v>14000</v>
      </c>
      <c r="E42" s="38">
        <v>8913.81</v>
      </c>
      <c r="F42" s="39">
        <f t="shared" si="0"/>
        <v>5086.1900000000005</v>
      </c>
    </row>
    <row r="43" spans="1:6" ht="112.5" x14ac:dyDescent="0.2">
      <c r="A43" s="40" t="s">
        <v>80</v>
      </c>
      <c r="B43" s="36" t="s">
        <v>32</v>
      </c>
      <c r="C43" s="37" t="s">
        <v>81</v>
      </c>
      <c r="D43" s="38">
        <v>14000</v>
      </c>
      <c r="E43" s="38">
        <v>8913.81</v>
      </c>
      <c r="F43" s="39">
        <f t="shared" si="0"/>
        <v>5086.1900000000005</v>
      </c>
    </row>
    <row r="44" spans="1:6" ht="67.5" x14ac:dyDescent="0.2">
      <c r="A44" s="35" t="s">
        <v>82</v>
      </c>
      <c r="B44" s="36" t="s">
        <v>32</v>
      </c>
      <c r="C44" s="37" t="s">
        <v>83</v>
      </c>
      <c r="D44" s="38">
        <v>3360000</v>
      </c>
      <c r="E44" s="38">
        <v>1645391.97</v>
      </c>
      <c r="F44" s="39">
        <f t="shared" si="0"/>
        <v>1714608.03</v>
      </c>
    </row>
    <row r="45" spans="1:6" ht="101.25" x14ac:dyDescent="0.2">
      <c r="A45" s="40" t="s">
        <v>84</v>
      </c>
      <c r="B45" s="36" t="s">
        <v>32</v>
      </c>
      <c r="C45" s="37" t="s">
        <v>85</v>
      </c>
      <c r="D45" s="38">
        <v>3360000</v>
      </c>
      <c r="E45" s="38">
        <v>1645391.97</v>
      </c>
      <c r="F45" s="39">
        <f t="shared" si="0"/>
        <v>1714608.03</v>
      </c>
    </row>
    <row r="46" spans="1:6" ht="67.5" x14ac:dyDescent="0.2">
      <c r="A46" s="35" t="s">
        <v>86</v>
      </c>
      <c r="B46" s="36" t="s">
        <v>32</v>
      </c>
      <c r="C46" s="37" t="s">
        <v>87</v>
      </c>
      <c r="D46" s="38">
        <v>-366000</v>
      </c>
      <c r="E46" s="38">
        <v>-220871.45</v>
      </c>
      <c r="F46" s="39" t="str">
        <f t="shared" si="0"/>
        <v>-</v>
      </c>
    </row>
    <row r="47" spans="1:6" ht="101.25" x14ac:dyDescent="0.2">
      <c r="A47" s="40" t="s">
        <v>88</v>
      </c>
      <c r="B47" s="36" t="s">
        <v>32</v>
      </c>
      <c r="C47" s="37" t="s">
        <v>89</v>
      </c>
      <c r="D47" s="38">
        <v>-366000</v>
      </c>
      <c r="E47" s="38">
        <v>-220871.45</v>
      </c>
      <c r="F47" s="39" t="str">
        <f t="shared" si="0"/>
        <v>-</v>
      </c>
    </row>
    <row r="48" spans="1:6" x14ac:dyDescent="0.2">
      <c r="A48" s="35" t="s">
        <v>90</v>
      </c>
      <c r="B48" s="36" t="s">
        <v>32</v>
      </c>
      <c r="C48" s="37" t="s">
        <v>91</v>
      </c>
      <c r="D48" s="38">
        <v>73000</v>
      </c>
      <c r="E48" s="38">
        <v>73135.05</v>
      </c>
      <c r="F48" s="39" t="str">
        <f t="shared" si="0"/>
        <v>-</v>
      </c>
    </row>
    <row r="49" spans="1:6" x14ac:dyDescent="0.2">
      <c r="A49" s="35" t="s">
        <v>92</v>
      </c>
      <c r="B49" s="36" t="s">
        <v>32</v>
      </c>
      <c r="C49" s="37" t="s">
        <v>93</v>
      </c>
      <c r="D49" s="38">
        <v>73000</v>
      </c>
      <c r="E49" s="38">
        <v>73135.05</v>
      </c>
      <c r="F49" s="39" t="str">
        <f t="shared" si="0"/>
        <v>-</v>
      </c>
    </row>
    <row r="50" spans="1:6" x14ac:dyDescent="0.2">
      <c r="A50" s="35" t="s">
        <v>92</v>
      </c>
      <c r="B50" s="36" t="s">
        <v>32</v>
      </c>
      <c r="C50" s="37" t="s">
        <v>94</v>
      </c>
      <c r="D50" s="38">
        <v>73000</v>
      </c>
      <c r="E50" s="38">
        <v>73135.05</v>
      </c>
      <c r="F50" s="39" t="str">
        <f t="shared" si="0"/>
        <v>-</v>
      </c>
    </row>
    <row r="51" spans="1:6" ht="45" x14ac:dyDescent="0.2">
      <c r="A51" s="35" t="s">
        <v>95</v>
      </c>
      <c r="B51" s="36" t="s">
        <v>32</v>
      </c>
      <c r="C51" s="37" t="s">
        <v>96</v>
      </c>
      <c r="D51" s="38">
        <v>73000</v>
      </c>
      <c r="E51" s="38">
        <v>73050.19</v>
      </c>
      <c r="F51" s="39" t="str">
        <f t="shared" si="0"/>
        <v>-</v>
      </c>
    </row>
    <row r="52" spans="1:6" ht="22.5" x14ac:dyDescent="0.2">
      <c r="A52" s="35" t="s">
        <v>97</v>
      </c>
      <c r="B52" s="36" t="s">
        <v>32</v>
      </c>
      <c r="C52" s="37" t="s">
        <v>98</v>
      </c>
      <c r="D52" s="38" t="s">
        <v>47</v>
      </c>
      <c r="E52" s="38">
        <v>84.86</v>
      </c>
      <c r="F52" s="39" t="str">
        <f t="shared" si="0"/>
        <v>-</v>
      </c>
    </row>
    <row r="53" spans="1:6" x14ac:dyDescent="0.2">
      <c r="A53" s="35" t="s">
        <v>99</v>
      </c>
      <c r="B53" s="36" t="s">
        <v>32</v>
      </c>
      <c r="C53" s="37" t="s">
        <v>100</v>
      </c>
      <c r="D53" s="38">
        <v>24730600</v>
      </c>
      <c r="E53" s="38">
        <v>3949023.7</v>
      </c>
      <c r="F53" s="39">
        <f t="shared" ref="F53:F84" si="1">IF(OR(D53="-",IF(E53="-",0,E53)&gt;=IF(D53="-",0,D53)),"-",IF(D53="-",0,D53)-IF(E53="-",0,E53))</f>
        <v>20781576.300000001</v>
      </c>
    </row>
    <row r="54" spans="1:6" x14ac:dyDescent="0.2">
      <c r="A54" s="35" t="s">
        <v>101</v>
      </c>
      <c r="B54" s="36" t="s">
        <v>32</v>
      </c>
      <c r="C54" s="37" t="s">
        <v>102</v>
      </c>
      <c r="D54" s="38">
        <v>5676500</v>
      </c>
      <c r="E54" s="38">
        <v>924762.39</v>
      </c>
      <c r="F54" s="39">
        <f t="shared" si="1"/>
        <v>4751737.6100000003</v>
      </c>
    </row>
    <row r="55" spans="1:6" ht="33.75" x14ac:dyDescent="0.2">
      <c r="A55" s="35" t="s">
        <v>103</v>
      </c>
      <c r="B55" s="36" t="s">
        <v>32</v>
      </c>
      <c r="C55" s="37" t="s">
        <v>104</v>
      </c>
      <c r="D55" s="38">
        <v>5676500</v>
      </c>
      <c r="E55" s="38">
        <v>924762.39</v>
      </c>
      <c r="F55" s="39">
        <f t="shared" si="1"/>
        <v>4751737.6100000003</v>
      </c>
    </row>
    <row r="56" spans="1:6" ht="67.5" x14ac:dyDescent="0.2">
      <c r="A56" s="35" t="s">
        <v>105</v>
      </c>
      <c r="B56" s="36" t="s">
        <v>32</v>
      </c>
      <c r="C56" s="37" t="s">
        <v>106</v>
      </c>
      <c r="D56" s="38">
        <v>5676500</v>
      </c>
      <c r="E56" s="38">
        <v>900437.33</v>
      </c>
      <c r="F56" s="39">
        <f t="shared" si="1"/>
        <v>4776062.67</v>
      </c>
    </row>
    <row r="57" spans="1:6" ht="45" x14ac:dyDescent="0.2">
      <c r="A57" s="35" t="s">
        <v>107</v>
      </c>
      <c r="B57" s="36" t="s">
        <v>32</v>
      </c>
      <c r="C57" s="37" t="s">
        <v>108</v>
      </c>
      <c r="D57" s="38" t="s">
        <v>47</v>
      </c>
      <c r="E57" s="38">
        <v>24325.06</v>
      </c>
      <c r="F57" s="39" t="str">
        <f t="shared" si="1"/>
        <v>-</v>
      </c>
    </row>
    <row r="58" spans="1:6" x14ac:dyDescent="0.2">
      <c r="A58" s="35" t="s">
        <v>109</v>
      </c>
      <c r="B58" s="36" t="s">
        <v>32</v>
      </c>
      <c r="C58" s="37" t="s">
        <v>110</v>
      </c>
      <c r="D58" s="38">
        <v>19054100</v>
      </c>
      <c r="E58" s="38">
        <v>3024261.31</v>
      </c>
      <c r="F58" s="39">
        <f t="shared" si="1"/>
        <v>16029838.689999999</v>
      </c>
    </row>
    <row r="59" spans="1:6" x14ac:dyDescent="0.2">
      <c r="A59" s="35" t="s">
        <v>111</v>
      </c>
      <c r="B59" s="36" t="s">
        <v>32</v>
      </c>
      <c r="C59" s="37" t="s">
        <v>112</v>
      </c>
      <c r="D59" s="38">
        <v>3202100</v>
      </c>
      <c r="E59" s="38">
        <v>2343963.6</v>
      </c>
      <c r="F59" s="39">
        <f t="shared" si="1"/>
        <v>858136.39999999991</v>
      </c>
    </row>
    <row r="60" spans="1:6" ht="33.75" x14ac:dyDescent="0.2">
      <c r="A60" s="35" t="s">
        <v>113</v>
      </c>
      <c r="B60" s="36" t="s">
        <v>32</v>
      </c>
      <c r="C60" s="37" t="s">
        <v>114</v>
      </c>
      <c r="D60" s="38">
        <v>3202100</v>
      </c>
      <c r="E60" s="38">
        <v>2343963.6</v>
      </c>
      <c r="F60" s="39">
        <f t="shared" si="1"/>
        <v>858136.39999999991</v>
      </c>
    </row>
    <row r="61" spans="1:6" ht="56.25" x14ac:dyDescent="0.2">
      <c r="A61" s="35" t="s">
        <v>115</v>
      </c>
      <c r="B61" s="36" t="s">
        <v>32</v>
      </c>
      <c r="C61" s="37" t="s">
        <v>116</v>
      </c>
      <c r="D61" s="38">
        <v>3202100</v>
      </c>
      <c r="E61" s="38">
        <v>2346540.2000000002</v>
      </c>
      <c r="F61" s="39">
        <f t="shared" si="1"/>
        <v>855559.79999999981</v>
      </c>
    </row>
    <row r="62" spans="1:6" ht="45" x14ac:dyDescent="0.2">
      <c r="A62" s="35" t="s">
        <v>117</v>
      </c>
      <c r="B62" s="36" t="s">
        <v>32</v>
      </c>
      <c r="C62" s="37" t="s">
        <v>118</v>
      </c>
      <c r="D62" s="38" t="s">
        <v>47</v>
      </c>
      <c r="E62" s="38">
        <v>-8049.6</v>
      </c>
      <c r="F62" s="39" t="str">
        <f t="shared" si="1"/>
        <v>-</v>
      </c>
    </row>
    <row r="63" spans="1:6" ht="56.25" x14ac:dyDescent="0.2">
      <c r="A63" s="35" t="s">
        <v>119</v>
      </c>
      <c r="B63" s="36" t="s">
        <v>32</v>
      </c>
      <c r="C63" s="37" t="s">
        <v>120</v>
      </c>
      <c r="D63" s="38" t="s">
        <v>47</v>
      </c>
      <c r="E63" s="38">
        <v>5473</v>
      </c>
      <c r="F63" s="39" t="str">
        <f t="shared" si="1"/>
        <v>-</v>
      </c>
    </row>
    <row r="64" spans="1:6" x14ac:dyDescent="0.2">
      <c r="A64" s="35" t="s">
        <v>121</v>
      </c>
      <c r="B64" s="36" t="s">
        <v>32</v>
      </c>
      <c r="C64" s="37" t="s">
        <v>122</v>
      </c>
      <c r="D64" s="38">
        <v>15852000</v>
      </c>
      <c r="E64" s="38">
        <v>680297.71</v>
      </c>
      <c r="F64" s="39">
        <f t="shared" si="1"/>
        <v>15171702.289999999</v>
      </c>
    </row>
    <row r="65" spans="1:6" ht="33.75" x14ac:dyDescent="0.2">
      <c r="A65" s="35" t="s">
        <v>123</v>
      </c>
      <c r="B65" s="36" t="s">
        <v>32</v>
      </c>
      <c r="C65" s="37" t="s">
        <v>124</v>
      </c>
      <c r="D65" s="38">
        <v>15852000</v>
      </c>
      <c r="E65" s="38">
        <v>680297.71</v>
      </c>
      <c r="F65" s="39">
        <f t="shared" si="1"/>
        <v>15171702.289999999</v>
      </c>
    </row>
    <row r="66" spans="1:6" ht="56.25" x14ac:dyDescent="0.2">
      <c r="A66" s="35" t="s">
        <v>125</v>
      </c>
      <c r="B66" s="36" t="s">
        <v>32</v>
      </c>
      <c r="C66" s="37" t="s">
        <v>126</v>
      </c>
      <c r="D66" s="38">
        <v>15852000</v>
      </c>
      <c r="E66" s="38">
        <v>653102.56000000006</v>
      </c>
      <c r="F66" s="39">
        <f t="shared" si="1"/>
        <v>15198897.439999999</v>
      </c>
    </row>
    <row r="67" spans="1:6" ht="45" x14ac:dyDescent="0.2">
      <c r="A67" s="35" t="s">
        <v>127</v>
      </c>
      <c r="B67" s="36" t="s">
        <v>32</v>
      </c>
      <c r="C67" s="37" t="s">
        <v>128</v>
      </c>
      <c r="D67" s="38" t="s">
        <v>47</v>
      </c>
      <c r="E67" s="38">
        <v>27195.15</v>
      </c>
      <c r="F67" s="39" t="str">
        <f t="shared" si="1"/>
        <v>-</v>
      </c>
    </row>
    <row r="68" spans="1:6" ht="33.75" x14ac:dyDescent="0.2">
      <c r="A68" s="35" t="s">
        <v>129</v>
      </c>
      <c r="B68" s="36" t="s">
        <v>32</v>
      </c>
      <c r="C68" s="37" t="s">
        <v>130</v>
      </c>
      <c r="D68" s="38">
        <v>293800</v>
      </c>
      <c r="E68" s="38">
        <v>143713.32</v>
      </c>
      <c r="F68" s="39">
        <f t="shared" si="1"/>
        <v>150086.68</v>
      </c>
    </row>
    <row r="69" spans="1:6" ht="78.75" x14ac:dyDescent="0.2">
      <c r="A69" s="40" t="s">
        <v>131</v>
      </c>
      <c r="B69" s="36" t="s">
        <v>32</v>
      </c>
      <c r="C69" s="37" t="s">
        <v>132</v>
      </c>
      <c r="D69" s="38">
        <v>3300</v>
      </c>
      <c r="E69" s="38">
        <v>3349.37</v>
      </c>
      <c r="F69" s="39" t="str">
        <f t="shared" si="1"/>
        <v>-</v>
      </c>
    </row>
    <row r="70" spans="1:6" ht="67.5" x14ac:dyDescent="0.2">
      <c r="A70" s="40" t="s">
        <v>133</v>
      </c>
      <c r="B70" s="36" t="s">
        <v>32</v>
      </c>
      <c r="C70" s="37" t="s">
        <v>134</v>
      </c>
      <c r="D70" s="38">
        <v>3300</v>
      </c>
      <c r="E70" s="38">
        <v>3349.37</v>
      </c>
      <c r="F70" s="39" t="str">
        <f t="shared" si="1"/>
        <v>-</v>
      </c>
    </row>
    <row r="71" spans="1:6" ht="56.25" x14ac:dyDescent="0.2">
      <c r="A71" s="35" t="s">
        <v>135</v>
      </c>
      <c r="B71" s="36" t="s">
        <v>32</v>
      </c>
      <c r="C71" s="37" t="s">
        <v>136</v>
      </c>
      <c r="D71" s="38">
        <v>3300</v>
      </c>
      <c r="E71" s="38">
        <v>3349.37</v>
      </c>
      <c r="F71" s="39" t="str">
        <f t="shared" si="1"/>
        <v>-</v>
      </c>
    </row>
    <row r="72" spans="1:6" ht="67.5" x14ac:dyDescent="0.2">
      <c r="A72" s="40" t="s">
        <v>137</v>
      </c>
      <c r="B72" s="36" t="s">
        <v>32</v>
      </c>
      <c r="C72" s="37" t="s">
        <v>138</v>
      </c>
      <c r="D72" s="38">
        <v>290500</v>
      </c>
      <c r="E72" s="38">
        <v>140363.95000000001</v>
      </c>
      <c r="F72" s="39">
        <f t="shared" si="1"/>
        <v>150136.04999999999</v>
      </c>
    </row>
    <row r="73" spans="1:6" ht="67.5" x14ac:dyDescent="0.2">
      <c r="A73" s="40" t="s">
        <v>139</v>
      </c>
      <c r="B73" s="36" t="s">
        <v>32</v>
      </c>
      <c r="C73" s="37" t="s">
        <v>140</v>
      </c>
      <c r="D73" s="38">
        <v>290500</v>
      </c>
      <c r="E73" s="38">
        <v>140363.95000000001</v>
      </c>
      <c r="F73" s="39">
        <f t="shared" si="1"/>
        <v>150136.04999999999</v>
      </c>
    </row>
    <row r="74" spans="1:6" ht="67.5" x14ac:dyDescent="0.2">
      <c r="A74" s="35" t="s">
        <v>141</v>
      </c>
      <c r="B74" s="36" t="s">
        <v>32</v>
      </c>
      <c r="C74" s="37" t="s">
        <v>142</v>
      </c>
      <c r="D74" s="38">
        <v>290500</v>
      </c>
      <c r="E74" s="38">
        <v>140363.95000000001</v>
      </c>
      <c r="F74" s="39">
        <f t="shared" si="1"/>
        <v>150136.04999999999</v>
      </c>
    </row>
    <row r="75" spans="1:6" ht="22.5" x14ac:dyDescent="0.2">
      <c r="A75" s="35" t="s">
        <v>143</v>
      </c>
      <c r="B75" s="36" t="s">
        <v>32</v>
      </c>
      <c r="C75" s="37" t="s">
        <v>144</v>
      </c>
      <c r="D75" s="38">
        <v>248000</v>
      </c>
      <c r="E75" s="38">
        <v>114384.25</v>
      </c>
      <c r="F75" s="39">
        <f t="shared" si="1"/>
        <v>133615.75</v>
      </c>
    </row>
    <row r="76" spans="1:6" x14ac:dyDescent="0.2">
      <c r="A76" s="35" t="s">
        <v>145</v>
      </c>
      <c r="B76" s="36" t="s">
        <v>32</v>
      </c>
      <c r="C76" s="37" t="s">
        <v>146</v>
      </c>
      <c r="D76" s="38">
        <v>248000</v>
      </c>
      <c r="E76" s="38">
        <v>114384.25</v>
      </c>
      <c r="F76" s="39">
        <f t="shared" si="1"/>
        <v>133615.75</v>
      </c>
    </row>
    <row r="77" spans="1:6" ht="33.75" x14ac:dyDescent="0.2">
      <c r="A77" s="35" t="s">
        <v>147</v>
      </c>
      <c r="B77" s="36" t="s">
        <v>32</v>
      </c>
      <c r="C77" s="37" t="s">
        <v>148</v>
      </c>
      <c r="D77" s="38">
        <v>248000</v>
      </c>
      <c r="E77" s="38">
        <v>114384.25</v>
      </c>
      <c r="F77" s="39">
        <f t="shared" si="1"/>
        <v>133615.75</v>
      </c>
    </row>
    <row r="78" spans="1:6" ht="33.75" x14ac:dyDescent="0.2">
      <c r="A78" s="35" t="s">
        <v>149</v>
      </c>
      <c r="B78" s="36" t="s">
        <v>32</v>
      </c>
      <c r="C78" s="37" t="s">
        <v>150</v>
      </c>
      <c r="D78" s="38">
        <v>248000</v>
      </c>
      <c r="E78" s="38">
        <v>114384.25</v>
      </c>
      <c r="F78" s="39">
        <f t="shared" si="1"/>
        <v>133615.75</v>
      </c>
    </row>
    <row r="79" spans="1:6" ht="22.5" x14ac:dyDescent="0.2">
      <c r="A79" s="35" t="s">
        <v>151</v>
      </c>
      <c r="B79" s="36" t="s">
        <v>32</v>
      </c>
      <c r="C79" s="37" t="s">
        <v>152</v>
      </c>
      <c r="D79" s="38">
        <v>27900</v>
      </c>
      <c r="E79" s="38">
        <v>568955</v>
      </c>
      <c r="F79" s="39" t="str">
        <f t="shared" si="1"/>
        <v>-</v>
      </c>
    </row>
    <row r="80" spans="1:6" ht="67.5" x14ac:dyDescent="0.2">
      <c r="A80" s="40" t="s">
        <v>153</v>
      </c>
      <c r="B80" s="36" t="s">
        <v>32</v>
      </c>
      <c r="C80" s="37" t="s">
        <v>154</v>
      </c>
      <c r="D80" s="38">
        <v>27900</v>
      </c>
      <c r="E80" s="38">
        <v>13955</v>
      </c>
      <c r="F80" s="39">
        <f t="shared" si="1"/>
        <v>13945</v>
      </c>
    </row>
    <row r="81" spans="1:6" ht="78.75" x14ac:dyDescent="0.2">
      <c r="A81" s="40" t="s">
        <v>155</v>
      </c>
      <c r="B81" s="36" t="s">
        <v>32</v>
      </c>
      <c r="C81" s="37" t="s">
        <v>156</v>
      </c>
      <c r="D81" s="38">
        <v>27900</v>
      </c>
      <c r="E81" s="38">
        <v>13955</v>
      </c>
      <c r="F81" s="39">
        <f t="shared" si="1"/>
        <v>13945</v>
      </c>
    </row>
    <row r="82" spans="1:6" ht="78.75" x14ac:dyDescent="0.2">
      <c r="A82" s="40" t="s">
        <v>157</v>
      </c>
      <c r="B82" s="36" t="s">
        <v>32</v>
      </c>
      <c r="C82" s="37" t="s">
        <v>158</v>
      </c>
      <c r="D82" s="38">
        <v>27900</v>
      </c>
      <c r="E82" s="38">
        <v>13955</v>
      </c>
      <c r="F82" s="39">
        <f t="shared" si="1"/>
        <v>13945</v>
      </c>
    </row>
    <row r="83" spans="1:6" ht="22.5" x14ac:dyDescent="0.2">
      <c r="A83" s="35" t="s">
        <v>159</v>
      </c>
      <c r="B83" s="36" t="s">
        <v>32</v>
      </c>
      <c r="C83" s="37" t="s">
        <v>160</v>
      </c>
      <c r="D83" s="38" t="s">
        <v>47</v>
      </c>
      <c r="E83" s="38">
        <v>555000</v>
      </c>
      <c r="F83" s="39" t="str">
        <f t="shared" si="1"/>
        <v>-</v>
      </c>
    </row>
    <row r="84" spans="1:6" ht="45" x14ac:dyDescent="0.2">
      <c r="A84" s="35" t="s">
        <v>161</v>
      </c>
      <c r="B84" s="36" t="s">
        <v>32</v>
      </c>
      <c r="C84" s="37" t="s">
        <v>162</v>
      </c>
      <c r="D84" s="38" t="s">
        <v>47</v>
      </c>
      <c r="E84" s="38">
        <v>555000</v>
      </c>
      <c r="F84" s="39" t="str">
        <f t="shared" si="1"/>
        <v>-</v>
      </c>
    </row>
    <row r="85" spans="1:6" ht="45" x14ac:dyDescent="0.2">
      <c r="A85" s="35" t="s">
        <v>163</v>
      </c>
      <c r="B85" s="36" t="s">
        <v>32</v>
      </c>
      <c r="C85" s="37" t="s">
        <v>164</v>
      </c>
      <c r="D85" s="38" t="s">
        <v>47</v>
      </c>
      <c r="E85" s="38">
        <v>555000</v>
      </c>
      <c r="F85" s="39" t="str">
        <f t="shared" ref="F85:F116" si="2">IF(OR(D85="-",IF(E85="-",0,E85)&gt;=IF(D85="-",0,D85)),"-",IF(D85="-",0,D85)-IF(E85="-",0,E85))</f>
        <v>-</v>
      </c>
    </row>
    <row r="86" spans="1:6" x14ac:dyDescent="0.2">
      <c r="A86" s="35" t="s">
        <v>165</v>
      </c>
      <c r="B86" s="36" t="s">
        <v>32</v>
      </c>
      <c r="C86" s="37" t="s">
        <v>166</v>
      </c>
      <c r="D86" s="38" t="s">
        <v>47</v>
      </c>
      <c r="E86" s="38">
        <v>-10000</v>
      </c>
      <c r="F86" s="39" t="str">
        <f t="shared" si="2"/>
        <v>-</v>
      </c>
    </row>
    <row r="87" spans="1:6" ht="22.5" x14ac:dyDescent="0.2">
      <c r="A87" s="35" t="s">
        <v>167</v>
      </c>
      <c r="B87" s="36" t="s">
        <v>32</v>
      </c>
      <c r="C87" s="37" t="s">
        <v>168</v>
      </c>
      <c r="D87" s="38" t="s">
        <v>47</v>
      </c>
      <c r="E87" s="38">
        <v>-10000</v>
      </c>
      <c r="F87" s="39" t="str">
        <f t="shared" si="2"/>
        <v>-</v>
      </c>
    </row>
    <row r="88" spans="1:6" ht="67.5" x14ac:dyDescent="0.2">
      <c r="A88" s="35" t="s">
        <v>169</v>
      </c>
      <c r="B88" s="36" t="s">
        <v>32</v>
      </c>
      <c r="C88" s="37" t="s">
        <v>170</v>
      </c>
      <c r="D88" s="38" t="s">
        <v>47</v>
      </c>
      <c r="E88" s="38">
        <v>-10000</v>
      </c>
      <c r="F88" s="39" t="str">
        <f t="shared" si="2"/>
        <v>-</v>
      </c>
    </row>
    <row r="89" spans="1:6" ht="56.25" x14ac:dyDescent="0.2">
      <c r="A89" s="35" t="s">
        <v>171</v>
      </c>
      <c r="B89" s="36" t="s">
        <v>32</v>
      </c>
      <c r="C89" s="37" t="s">
        <v>172</v>
      </c>
      <c r="D89" s="38" t="s">
        <v>47</v>
      </c>
      <c r="E89" s="38">
        <v>-10000</v>
      </c>
      <c r="F89" s="39" t="str">
        <f t="shared" si="2"/>
        <v>-</v>
      </c>
    </row>
    <row r="90" spans="1:6" ht="123.75" x14ac:dyDescent="0.2">
      <c r="A90" s="40" t="s">
        <v>173</v>
      </c>
      <c r="B90" s="36" t="s">
        <v>32</v>
      </c>
      <c r="C90" s="37" t="s">
        <v>174</v>
      </c>
      <c r="D90" s="38" t="s">
        <v>47</v>
      </c>
      <c r="E90" s="38">
        <v>-10000</v>
      </c>
      <c r="F90" s="39" t="str">
        <f t="shared" si="2"/>
        <v>-</v>
      </c>
    </row>
    <row r="91" spans="1:6" x14ac:dyDescent="0.2">
      <c r="A91" s="35" t="s">
        <v>175</v>
      </c>
      <c r="B91" s="36" t="s">
        <v>32</v>
      </c>
      <c r="C91" s="37" t="s">
        <v>176</v>
      </c>
      <c r="D91" s="38">
        <v>52302174.350000001</v>
      </c>
      <c r="E91" s="38">
        <v>12713224.800000001</v>
      </c>
      <c r="F91" s="39">
        <f t="shared" si="2"/>
        <v>39588949.549999997</v>
      </c>
    </row>
    <row r="92" spans="1:6" ht="33.75" x14ac:dyDescent="0.2">
      <c r="A92" s="35" t="s">
        <v>177</v>
      </c>
      <c r="B92" s="36" t="s">
        <v>32</v>
      </c>
      <c r="C92" s="37" t="s">
        <v>178</v>
      </c>
      <c r="D92" s="38">
        <v>52302174.350000001</v>
      </c>
      <c r="E92" s="38">
        <v>12713224.800000001</v>
      </c>
      <c r="F92" s="39">
        <f t="shared" si="2"/>
        <v>39588949.549999997</v>
      </c>
    </row>
    <row r="93" spans="1:6" ht="22.5" x14ac:dyDescent="0.2">
      <c r="A93" s="35" t="s">
        <v>179</v>
      </c>
      <c r="B93" s="36" t="s">
        <v>32</v>
      </c>
      <c r="C93" s="37" t="s">
        <v>180</v>
      </c>
      <c r="D93" s="38">
        <v>4817800</v>
      </c>
      <c r="E93" s="38">
        <v>2408799.7999999998</v>
      </c>
      <c r="F93" s="39">
        <f t="shared" si="2"/>
        <v>2409000.2000000002</v>
      </c>
    </row>
    <row r="94" spans="1:6" x14ac:dyDescent="0.2">
      <c r="A94" s="35" t="s">
        <v>181</v>
      </c>
      <c r="B94" s="36" t="s">
        <v>32</v>
      </c>
      <c r="C94" s="37" t="s">
        <v>182</v>
      </c>
      <c r="D94" s="38">
        <v>4817800</v>
      </c>
      <c r="E94" s="38">
        <v>2408799.7999999998</v>
      </c>
      <c r="F94" s="39">
        <f t="shared" si="2"/>
        <v>2409000.2000000002</v>
      </c>
    </row>
    <row r="95" spans="1:6" ht="33.75" x14ac:dyDescent="0.2">
      <c r="A95" s="35" t="s">
        <v>183</v>
      </c>
      <c r="B95" s="36" t="s">
        <v>32</v>
      </c>
      <c r="C95" s="37" t="s">
        <v>184</v>
      </c>
      <c r="D95" s="38">
        <v>4817800</v>
      </c>
      <c r="E95" s="38">
        <v>2408799.7999999998</v>
      </c>
      <c r="F95" s="39">
        <f t="shared" si="2"/>
        <v>2409000.2000000002</v>
      </c>
    </row>
    <row r="96" spans="1:6" ht="22.5" x14ac:dyDescent="0.2">
      <c r="A96" s="35" t="s">
        <v>185</v>
      </c>
      <c r="B96" s="36" t="s">
        <v>32</v>
      </c>
      <c r="C96" s="37" t="s">
        <v>186</v>
      </c>
      <c r="D96" s="38">
        <v>47452874.350000001</v>
      </c>
      <c r="E96" s="38">
        <v>10291300</v>
      </c>
      <c r="F96" s="39">
        <f t="shared" si="2"/>
        <v>37161574.350000001</v>
      </c>
    </row>
    <row r="97" spans="1:6" ht="56.25" x14ac:dyDescent="0.2">
      <c r="A97" s="35" t="s">
        <v>187</v>
      </c>
      <c r="B97" s="36" t="s">
        <v>32</v>
      </c>
      <c r="C97" s="37" t="s">
        <v>188</v>
      </c>
      <c r="D97" s="38">
        <v>200000</v>
      </c>
      <c r="E97" s="38" t="s">
        <v>47</v>
      </c>
      <c r="F97" s="39">
        <f t="shared" si="2"/>
        <v>200000</v>
      </c>
    </row>
    <row r="98" spans="1:6" ht="67.5" x14ac:dyDescent="0.2">
      <c r="A98" s="35" t="s">
        <v>189</v>
      </c>
      <c r="B98" s="36" t="s">
        <v>32</v>
      </c>
      <c r="C98" s="37" t="s">
        <v>190</v>
      </c>
      <c r="D98" s="38">
        <v>200000</v>
      </c>
      <c r="E98" s="38" t="s">
        <v>47</v>
      </c>
      <c r="F98" s="39">
        <f t="shared" si="2"/>
        <v>200000</v>
      </c>
    </row>
    <row r="99" spans="1:6" ht="78.75" x14ac:dyDescent="0.2">
      <c r="A99" s="40" t="s">
        <v>191</v>
      </c>
      <c r="B99" s="36" t="s">
        <v>32</v>
      </c>
      <c r="C99" s="37" t="s">
        <v>192</v>
      </c>
      <c r="D99" s="38">
        <v>16000</v>
      </c>
      <c r="E99" s="38" t="s">
        <v>47</v>
      </c>
      <c r="F99" s="39">
        <f t="shared" si="2"/>
        <v>16000</v>
      </c>
    </row>
    <row r="100" spans="1:6" ht="67.5" x14ac:dyDescent="0.2">
      <c r="A100" s="40" t="s">
        <v>193</v>
      </c>
      <c r="B100" s="36" t="s">
        <v>32</v>
      </c>
      <c r="C100" s="37" t="s">
        <v>194</v>
      </c>
      <c r="D100" s="38">
        <v>184000</v>
      </c>
      <c r="E100" s="38" t="s">
        <v>47</v>
      </c>
      <c r="F100" s="39">
        <f t="shared" si="2"/>
        <v>184000</v>
      </c>
    </row>
    <row r="101" spans="1:6" x14ac:dyDescent="0.2">
      <c r="A101" s="35" t="s">
        <v>195</v>
      </c>
      <c r="B101" s="36" t="s">
        <v>32</v>
      </c>
      <c r="C101" s="37" t="s">
        <v>196</v>
      </c>
      <c r="D101" s="38">
        <v>47252874.350000001</v>
      </c>
      <c r="E101" s="38">
        <v>10291300</v>
      </c>
      <c r="F101" s="39">
        <f t="shared" si="2"/>
        <v>36961574.350000001</v>
      </c>
    </row>
    <row r="102" spans="1:6" x14ac:dyDescent="0.2">
      <c r="A102" s="35" t="s">
        <v>197</v>
      </c>
      <c r="B102" s="36" t="s">
        <v>32</v>
      </c>
      <c r="C102" s="37" t="s">
        <v>198</v>
      </c>
      <c r="D102" s="38">
        <v>47252874.350000001</v>
      </c>
      <c r="E102" s="38">
        <v>10291300</v>
      </c>
      <c r="F102" s="39">
        <f t="shared" si="2"/>
        <v>36961574.350000001</v>
      </c>
    </row>
    <row r="103" spans="1:6" ht="67.5" x14ac:dyDescent="0.2">
      <c r="A103" s="35" t="s">
        <v>199</v>
      </c>
      <c r="B103" s="36" t="s">
        <v>32</v>
      </c>
      <c r="C103" s="37" t="s">
        <v>200</v>
      </c>
      <c r="D103" s="38">
        <v>6961574.3499999996</v>
      </c>
      <c r="E103" s="38" t="s">
        <v>47</v>
      </c>
      <c r="F103" s="39">
        <f t="shared" si="2"/>
        <v>6961574.3499999996</v>
      </c>
    </row>
    <row r="104" spans="1:6" ht="78.75" x14ac:dyDescent="0.2">
      <c r="A104" s="40" t="s">
        <v>201</v>
      </c>
      <c r="B104" s="36" t="s">
        <v>32</v>
      </c>
      <c r="C104" s="37" t="s">
        <v>202</v>
      </c>
      <c r="D104" s="38">
        <v>40291300</v>
      </c>
      <c r="E104" s="38">
        <v>10291300</v>
      </c>
      <c r="F104" s="39">
        <f t="shared" si="2"/>
        <v>30000000</v>
      </c>
    </row>
    <row r="105" spans="1:6" x14ac:dyDescent="0.2">
      <c r="A105" s="35" t="s">
        <v>203</v>
      </c>
      <c r="B105" s="36" t="s">
        <v>32</v>
      </c>
      <c r="C105" s="37" t="s">
        <v>204</v>
      </c>
      <c r="D105" s="38">
        <v>31500</v>
      </c>
      <c r="E105" s="38">
        <v>13125</v>
      </c>
      <c r="F105" s="39">
        <f t="shared" si="2"/>
        <v>18375</v>
      </c>
    </row>
    <row r="106" spans="1:6" ht="22.5" x14ac:dyDescent="0.2">
      <c r="A106" s="35" t="s">
        <v>205</v>
      </c>
      <c r="B106" s="36" t="s">
        <v>32</v>
      </c>
      <c r="C106" s="37" t="s">
        <v>206</v>
      </c>
      <c r="D106" s="38">
        <v>31500</v>
      </c>
      <c r="E106" s="38">
        <v>13125</v>
      </c>
      <c r="F106" s="39">
        <f t="shared" si="2"/>
        <v>18375</v>
      </c>
    </row>
    <row r="107" spans="1:6" ht="22.5" x14ac:dyDescent="0.2">
      <c r="A107" s="35" t="s">
        <v>207</v>
      </c>
      <c r="B107" s="36" t="s">
        <v>32</v>
      </c>
      <c r="C107" s="37" t="s">
        <v>208</v>
      </c>
      <c r="D107" s="38">
        <v>31500</v>
      </c>
      <c r="E107" s="38">
        <v>13125</v>
      </c>
      <c r="F107" s="39">
        <f t="shared" si="2"/>
        <v>18375</v>
      </c>
    </row>
    <row r="108" spans="1:6" ht="45" x14ac:dyDescent="0.2">
      <c r="A108" s="35" t="s">
        <v>209</v>
      </c>
      <c r="B108" s="36" t="s">
        <v>32</v>
      </c>
      <c r="C108" s="37" t="s">
        <v>210</v>
      </c>
      <c r="D108" s="38">
        <v>31500</v>
      </c>
      <c r="E108" s="38">
        <v>13125</v>
      </c>
      <c r="F108" s="39">
        <f t="shared" si="2"/>
        <v>18375</v>
      </c>
    </row>
    <row r="109" spans="1:6" ht="12.75" customHeight="1" x14ac:dyDescent="0.2">
      <c r="A109" s="41"/>
      <c r="B109" s="42"/>
      <c r="C109" s="42"/>
      <c r="D109" s="43"/>
      <c r="E109" s="43"/>
      <c r="F109" s="43"/>
    </row>
  </sheetData>
  <mergeCells count="12"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65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72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5" t="s">
        <v>211</v>
      </c>
      <c r="B2" s="95"/>
      <c r="C2" s="95"/>
      <c r="D2" s="95"/>
      <c r="E2" s="1"/>
      <c r="F2" s="14" t="s">
        <v>212</v>
      </c>
    </row>
    <row r="3" spans="1:6" ht="13.5" customHeight="1" x14ac:dyDescent="0.2">
      <c r="A3" s="5"/>
      <c r="B3" s="5"/>
      <c r="C3" s="44"/>
      <c r="D3" s="10"/>
      <c r="E3" s="10"/>
      <c r="F3" s="10"/>
    </row>
    <row r="4" spans="1:6" ht="10.15" customHeight="1" x14ac:dyDescent="0.2">
      <c r="A4" s="114" t="s">
        <v>22</v>
      </c>
      <c r="B4" s="100" t="s">
        <v>23</v>
      </c>
      <c r="C4" s="112" t="s">
        <v>213</v>
      </c>
      <c r="D4" s="103" t="s">
        <v>25</v>
      </c>
      <c r="E4" s="117" t="s">
        <v>26</v>
      </c>
      <c r="F4" s="109" t="s">
        <v>27</v>
      </c>
    </row>
    <row r="5" spans="1:6" ht="5.45" customHeight="1" x14ac:dyDescent="0.2">
      <c r="A5" s="115"/>
      <c r="B5" s="101"/>
      <c r="C5" s="113"/>
      <c r="D5" s="104"/>
      <c r="E5" s="118"/>
      <c r="F5" s="110"/>
    </row>
    <row r="6" spans="1:6" ht="9.6" customHeight="1" x14ac:dyDescent="0.2">
      <c r="A6" s="115"/>
      <c r="B6" s="101"/>
      <c r="C6" s="113"/>
      <c r="D6" s="104"/>
      <c r="E6" s="118"/>
      <c r="F6" s="110"/>
    </row>
    <row r="7" spans="1:6" ht="6" customHeight="1" x14ac:dyDescent="0.2">
      <c r="A7" s="115"/>
      <c r="B7" s="101"/>
      <c r="C7" s="113"/>
      <c r="D7" s="104"/>
      <c r="E7" s="118"/>
      <c r="F7" s="110"/>
    </row>
    <row r="8" spans="1:6" ht="6.6" customHeight="1" x14ac:dyDescent="0.2">
      <c r="A8" s="115"/>
      <c r="B8" s="101"/>
      <c r="C8" s="113"/>
      <c r="D8" s="104"/>
      <c r="E8" s="118"/>
      <c r="F8" s="110"/>
    </row>
    <row r="9" spans="1:6" ht="10.9" customHeight="1" x14ac:dyDescent="0.2">
      <c r="A9" s="115"/>
      <c r="B9" s="101"/>
      <c r="C9" s="113"/>
      <c r="D9" s="104"/>
      <c r="E9" s="118"/>
      <c r="F9" s="110"/>
    </row>
    <row r="10" spans="1:6" ht="4.1500000000000004" hidden="1" customHeight="1" x14ac:dyDescent="0.2">
      <c r="A10" s="115"/>
      <c r="B10" s="101"/>
      <c r="C10" s="45"/>
      <c r="D10" s="104"/>
      <c r="E10" s="46"/>
      <c r="F10" s="47"/>
    </row>
    <row r="11" spans="1:6" ht="13.15" hidden="1" customHeight="1" x14ac:dyDescent="0.2">
      <c r="A11" s="116"/>
      <c r="B11" s="102"/>
      <c r="C11" s="48"/>
      <c r="D11" s="105"/>
      <c r="E11" s="49"/>
      <c r="F11" s="50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28</v>
      </c>
      <c r="E12" s="51" t="s">
        <v>29</v>
      </c>
      <c r="F12" s="24" t="s">
        <v>30</v>
      </c>
    </row>
    <row r="13" spans="1:6" x14ac:dyDescent="0.2">
      <c r="A13" s="52" t="s">
        <v>214</v>
      </c>
      <c r="B13" s="53" t="s">
        <v>215</v>
      </c>
      <c r="C13" s="54" t="s">
        <v>216</v>
      </c>
      <c r="D13" s="55">
        <v>91543819.659999996</v>
      </c>
      <c r="E13" s="56">
        <v>25620663.469999999</v>
      </c>
      <c r="F13" s="57">
        <f>IF(OR(D13="-",IF(E13="-",0,E13)&gt;=IF(D13="-",0,D13)),"-",IF(D13="-",0,D13)-IF(E13="-",0,E13))</f>
        <v>65923156.189999998</v>
      </c>
    </row>
    <row r="14" spans="1:6" x14ac:dyDescent="0.2">
      <c r="A14" s="58" t="s">
        <v>34</v>
      </c>
      <c r="B14" s="59"/>
      <c r="C14" s="60"/>
      <c r="D14" s="61"/>
      <c r="E14" s="62"/>
      <c r="F14" s="63"/>
    </row>
    <row r="15" spans="1:6" ht="67.5" x14ac:dyDescent="0.2">
      <c r="A15" s="52" t="s">
        <v>217</v>
      </c>
      <c r="B15" s="53" t="s">
        <v>215</v>
      </c>
      <c r="C15" s="54" t="s">
        <v>218</v>
      </c>
      <c r="D15" s="55">
        <v>7597</v>
      </c>
      <c r="E15" s="56" t="s">
        <v>47</v>
      </c>
      <c r="F15" s="57">
        <f t="shared" ref="F15:F46" si="0">IF(OR(D15="-",IF(E15="-",0,E15)&gt;=IF(D15="-",0,D15)),"-",IF(D15="-",0,D15)-IF(E15="-",0,E15))</f>
        <v>7597</v>
      </c>
    </row>
    <row r="16" spans="1:6" ht="33.75" x14ac:dyDescent="0.2">
      <c r="A16" s="52" t="s">
        <v>219</v>
      </c>
      <c r="B16" s="53" t="s">
        <v>215</v>
      </c>
      <c r="C16" s="54" t="s">
        <v>220</v>
      </c>
      <c r="D16" s="55">
        <v>3751736</v>
      </c>
      <c r="E16" s="56">
        <v>1768579.88</v>
      </c>
      <c r="F16" s="57">
        <f t="shared" si="0"/>
        <v>1983156.12</v>
      </c>
    </row>
    <row r="17" spans="1:6" ht="33.75" x14ac:dyDescent="0.2">
      <c r="A17" s="52" t="s">
        <v>219</v>
      </c>
      <c r="B17" s="53" t="s">
        <v>215</v>
      </c>
      <c r="C17" s="54" t="s">
        <v>221</v>
      </c>
      <c r="D17" s="55">
        <v>385227</v>
      </c>
      <c r="E17" s="56">
        <v>278226</v>
      </c>
      <c r="F17" s="57">
        <f t="shared" si="0"/>
        <v>107001</v>
      </c>
    </row>
    <row r="18" spans="1:6" ht="33.75" x14ac:dyDescent="0.2">
      <c r="A18" s="52" t="s">
        <v>219</v>
      </c>
      <c r="B18" s="53" t="s">
        <v>215</v>
      </c>
      <c r="C18" s="54" t="s">
        <v>222</v>
      </c>
      <c r="D18" s="55">
        <v>1249363</v>
      </c>
      <c r="E18" s="56">
        <v>513952.25</v>
      </c>
      <c r="F18" s="57">
        <f t="shared" si="0"/>
        <v>735410.75</v>
      </c>
    </row>
    <row r="19" spans="1:6" ht="33.75" x14ac:dyDescent="0.2">
      <c r="A19" s="52" t="s">
        <v>223</v>
      </c>
      <c r="B19" s="53" t="s">
        <v>215</v>
      </c>
      <c r="C19" s="54" t="s">
        <v>224</v>
      </c>
      <c r="D19" s="55">
        <v>1500675.37</v>
      </c>
      <c r="E19" s="56">
        <v>550460.48</v>
      </c>
      <c r="F19" s="57">
        <f t="shared" si="0"/>
        <v>950214.89000000013</v>
      </c>
    </row>
    <row r="20" spans="1:6" ht="33.75" x14ac:dyDescent="0.2">
      <c r="A20" s="52" t="s">
        <v>223</v>
      </c>
      <c r="B20" s="53" t="s">
        <v>215</v>
      </c>
      <c r="C20" s="54" t="s">
        <v>225</v>
      </c>
      <c r="D20" s="55">
        <v>405890</v>
      </c>
      <c r="E20" s="56">
        <v>150973.54999999999</v>
      </c>
      <c r="F20" s="57">
        <f t="shared" si="0"/>
        <v>254916.45</v>
      </c>
    </row>
    <row r="21" spans="1:6" ht="33.75" x14ac:dyDescent="0.2">
      <c r="A21" s="52" t="s">
        <v>223</v>
      </c>
      <c r="B21" s="53" t="s">
        <v>215</v>
      </c>
      <c r="C21" s="54" t="s">
        <v>226</v>
      </c>
      <c r="D21" s="55">
        <v>165448</v>
      </c>
      <c r="E21" s="56">
        <v>67366</v>
      </c>
      <c r="F21" s="57">
        <f t="shared" si="0"/>
        <v>98082</v>
      </c>
    </row>
    <row r="22" spans="1:6" ht="33.75" x14ac:dyDescent="0.2">
      <c r="A22" s="52" t="s">
        <v>223</v>
      </c>
      <c r="B22" s="53" t="s">
        <v>215</v>
      </c>
      <c r="C22" s="54" t="s">
        <v>227</v>
      </c>
      <c r="D22" s="55">
        <v>3372</v>
      </c>
      <c r="E22" s="56">
        <v>1685</v>
      </c>
      <c r="F22" s="57">
        <f t="shared" si="0"/>
        <v>1687</v>
      </c>
    </row>
    <row r="23" spans="1:6" ht="33.75" x14ac:dyDescent="0.2">
      <c r="A23" s="52" t="s">
        <v>223</v>
      </c>
      <c r="B23" s="53" t="s">
        <v>215</v>
      </c>
      <c r="C23" s="54" t="s">
        <v>228</v>
      </c>
      <c r="D23" s="55">
        <v>1000</v>
      </c>
      <c r="E23" s="56" t="s">
        <v>47</v>
      </c>
      <c r="F23" s="57">
        <f t="shared" si="0"/>
        <v>1000</v>
      </c>
    </row>
    <row r="24" spans="1:6" ht="33.75" x14ac:dyDescent="0.2">
      <c r="A24" s="52" t="s">
        <v>219</v>
      </c>
      <c r="B24" s="53" t="s">
        <v>215</v>
      </c>
      <c r="C24" s="54" t="s">
        <v>229</v>
      </c>
      <c r="D24" s="55">
        <v>691928</v>
      </c>
      <c r="E24" s="56">
        <v>313653.64</v>
      </c>
      <c r="F24" s="57">
        <f t="shared" si="0"/>
        <v>378274.36</v>
      </c>
    </row>
    <row r="25" spans="1:6" ht="33.75" x14ac:dyDescent="0.2">
      <c r="A25" s="52" t="s">
        <v>219</v>
      </c>
      <c r="B25" s="53" t="s">
        <v>215</v>
      </c>
      <c r="C25" s="54" t="s">
        <v>230</v>
      </c>
      <c r="D25" s="55">
        <v>143721</v>
      </c>
      <c r="E25" s="56">
        <v>143721</v>
      </c>
      <c r="F25" s="57" t="str">
        <f t="shared" si="0"/>
        <v>-</v>
      </c>
    </row>
    <row r="26" spans="1:6" ht="33.75" x14ac:dyDescent="0.2">
      <c r="A26" s="52" t="s">
        <v>219</v>
      </c>
      <c r="B26" s="53" t="s">
        <v>215</v>
      </c>
      <c r="C26" s="54" t="s">
        <v>231</v>
      </c>
      <c r="D26" s="55">
        <v>252366</v>
      </c>
      <c r="E26" s="56">
        <v>131131.9</v>
      </c>
      <c r="F26" s="57">
        <f t="shared" si="0"/>
        <v>121234.1</v>
      </c>
    </row>
    <row r="27" spans="1:6" ht="33.75" x14ac:dyDescent="0.2">
      <c r="A27" s="52" t="s">
        <v>223</v>
      </c>
      <c r="B27" s="53" t="s">
        <v>215</v>
      </c>
      <c r="C27" s="54" t="s">
        <v>232</v>
      </c>
      <c r="D27" s="55">
        <v>30675.63</v>
      </c>
      <c r="E27" s="56">
        <v>30675.63</v>
      </c>
      <c r="F27" s="57" t="str">
        <f t="shared" si="0"/>
        <v>-</v>
      </c>
    </row>
    <row r="28" spans="1:6" ht="78.75" x14ac:dyDescent="0.2">
      <c r="A28" s="64" t="s">
        <v>233</v>
      </c>
      <c r="B28" s="53" t="s">
        <v>215</v>
      </c>
      <c r="C28" s="54" t="s">
        <v>234</v>
      </c>
      <c r="D28" s="55">
        <v>3250</v>
      </c>
      <c r="E28" s="56" t="s">
        <v>47</v>
      </c>
      <c r="F28" s="57">
        <f t="shared" si="0"/>
        <v>3250</v>
      </c>
    </row>
    <row r="29" spans="1:6" ht="67.5" x14ac:dyDescent="0.2">
      <c r="A29" s="52" t="s">
        <v>235</v>
      </c>
      <c r="B29" s="53" t="s">
        <v>215</v>
      </c>
      <c r="C29" s="54" t="s">
        <v>236</v>
      </c>
      <c r="D29" s="55">
        <v>48</v>
      </c>
      <c r="E29" s="56" t="s">
        <v>47</v>
      </c>
      <c r="F29" s="57">
        <f t="shared" si="0"/>
        <v>48</v>
      </c>
    </row>
    <row r="30" spans="1:6" ht="67.5" x14ac:dyDescent="0.2">
      <c r="A30" s="52" t="s">
        <v>237</v>
      </c>
      <c r="B30" s="53" t="s">
        <v>215</v>
      </c>
      <c r="C30" s="54" t="s">
        <v>238</v>
      </c>
      <c r="D30" s="55">
        <v>125</v>
      </c>
      <c r="E30" s="56" t="s">
        <v>47</v>
      </c>
      <c r="F30" s="57">
        <f t="shared" si="0"/>
        <v>125</v>
      </c>
    </row>
    <row r="31" spans="1:6" x14ac:dyDescent="0.2">
      <c r="A31" s="52" t="s">
        <v>239</v>
      </c>
      <c r="B31" s="53" t="s">
        <v>215</v>
      </c>
      <c r="C31" s="54" t="s">
        <v>240</v>
      </c>
      <c r="D31" s="55">
        <v>50000</v>
      </c>
      <c r="E31" s="56" t="s">
        <v>47</v>
      </c>
      <c r="F31" s="57">
        <f t="shared" si="0"/>
        <v>50000</v>
      </c>
    </row>
    <row r="32" spans="1:6" ht="90" x14ac:dyDescent="0.2">
      <c r="A32" s="64" t="s">
        <v>241</v>
      </c>
      <c r="B32" s="53" t="s">
        <v>215</v>
      </c>
      <c r="C32" s="54" t="s">
        <v>242</v>
      </c>
      <c r="D32" s="55">
        <v>8121</v>
      </c>
      <c r="E32" s="56" t="s">
        <v>47</v>
      </c>
      <c r="F32" s="57">
        <f t="shared" si="0"/>
        <v>8121</v>
      </c>
    </row>
    <row r="33" spans="1:6" ht="45" x14ac:dyDescent="0.2">
      <c r="A33" s="52" t="s">
        <v>243</v>
      </c>
      <c r="B33" s="53" t="s">
        <v>215</v>
      </c>
      <c r="C33" s="54" t="s">
        <v>244</v>
      </c>
      <c r="D33" s="55">
        <v>200000</v>
      </c>
      <c r="E33" s="56">
        <v>24318</v>
      </c>
      <c r="F33" s="57">
        <f t="shared" si="0"/>
        <v>175682</v>
      </c>
    </row>
    <row r="34" spans="1:6" ht="22.5" x14ac:dyDescent="0.2">
      <c r="A34" s="52" t="s">
        <v>245</v>
      </c>
      <c r="B34" s="53" t="s">
        <v>215</v>
      </c>
      <c r="C34" s="54" t="s">
        <v>246</v>
      </c>
      <c r="D34" s="55">
        <v>100000</v>
      </c>
      <c r="E34" s="56" t="s">
        <v>47</v>
      </c>
      <c r="F34" s="57">
        <f t="shared" si="0"/>
        <v>100000</v>
      </c>
    </row>
    <row r="35" spans="1:6" ht="33.75" x14ac:dyDescent="0.2">
      <c r="A35" s="52" t="s">
        <v>247</v>
      </c>
      <c r="B35" s="53" t="s">
        <v>215</v>
      </c>
      <c r="C35" s="54" t="s">
        <v>248</v>
      </c>
      <c r="D35" s="55">
        <v>300000</v>
      </c>
      <c r="E35" s="56">
        <v>116000</v>
      </c>
      <c r="F35" s="57">
        <f t="shared" si="0"/>
        <v>184000</v>
      </c>
    </row>
    <row r="36" spans="1:6" ht="22.5" x14ac:dyDescent="0.2">
      <c r="A36" s="52" t="s">
        <v>249</v>
      </c>
      <c r="B36" s="53" t="s">
        <v>215</v>
      </c>
      <c r="C36" s="54" t="s">
        <v>250</v>
      </c>
      <c r="D36" s="55">
        <v>30000</v>
      </c>
      <c r="E36" s="56" t="s">
        <v>47</v>
      </c>
      <c r="F36" s="57">
        <f t="shared" si="0"/>
        <v>30000</v>
      </c>
    </row>
    <row r="37" spans="1:6" ht="33.75" x14ac:dyDescent="0.2">
      <c r="A37" s="52" t="s">
        <v>251</v>
      </c>
      <c r="B37" s="53" t="s">
        <v>215</v>
      </c>
      <c r="C37" s="54" t="s">
        <v>252</v>
      </c>
      <c r="D37" s="55">
        <v>10000</v>
      </c>
      <c r="E37" s="56" t="s">
        <v>47</v>
      </c>
      <c r="F37" s="57">
        <f t="shared" si="0"/>
        <v>10000</v>
      </c>
    </row>
    <row r="38" spans="1:6" ht="33.75" x14ac:dyDescent="0.2">
      <c r="A38" s="52" t="s">
        <v>253</v>
      </c>
      <c r="B38" s="53" t="s">
        <v>215</v>
      </c>
      <c r="C38" s="54" t="s">
        <v>254</v>
      </c>
      <c r="D38" s="55">
        <v>10000</v>
      </c>
      <c r="E38" s="56" t="s">
        <v>47</v>
      </c>
      <c r="F38" s="57">
        <f t="shared" si="0"/>
        <v>10000</v>
      </c>
    </row>
    <row r="39" spans="1:6" ht="45" x14ac:dyDescent="0.2">
      <c r="A39" s="52" t="s">
        <v>255</v>
      </c>
      <c r="B39" s="53" t="s">
        <v>215</v>
      </c>
      <c r="C39" s="54" t="s">
        <v>256</v>
      </c>
      <c r="D39" s="55">
        <v>5000</v>
      </c>
      <c r="E39" s="56">
        <v>4550</v>
      </c>
      <c r="F39" s="57">
        <f t="shared" si="0"/>
        <v>450</v>
      </c>
    </row>
    <row r="40" spans="1:6" ht="22.5" x14ac:dyDescent="0.2">
      <c r="A40" s="52" t="s">
        <v>257</v>
      </c>
      <c r="B40" s="53" t="s">
        <v>215</v>
      </c>
      <c r="C40" s="54" t="s">
        <v>258</v>
      </c>
      <c r="D40" s="55">
        <v>300000</v>
      </c>
      <c r="E40" s="56">
        <v>180400</v>
      </c>
      <c r="F40" s="57">
        <f t="shared" si="0"/>
        <v>119600</v>
      </c>
    </row>
    <row r="41" spans="1:6" ht="45" x14ac:dyDescent="0.2">
      <c r="A41" s="52" t="s">
        <v>259</v>
      </c>
      <c r="B41" s="53" t="s">
        <v>215</v>
      </c>
      <c r="C41" s="54" t="s">
        <v>260</v>
      </c>
      <c r="D41" s="55">
        <v>6821000</v>
      </c>
      <c r="E41" s="56">
        <v>4195942</v>
      </c>
      <c r="F41" s="57">
        <f t="shared" si="0"/>
        <v>2625058</v>
      </c>
    </row>
    <row r="42" spans="1:6" ht="56.25" x14ac:dyDescent="0.2">
      <c r="A42" s="52" t="s">
        <v>261</v>
      </c>
      <c r="B42" s="53" t="s">
        <v>215</v>
      </c>
      <c r="C42" s="54" t="s">
        <v>262</v>
      </c>
      <c r="D42" s="55">
        <v>3782379</v>
      </c>
      <c r="E42" s="56">
        <v>523861.36</v>
      </c>
      <c r="F42" s="57">
        <f t="shared" si="0"/>
        <v>3258517.64</v>
      </c>
    </row>
    <row r="43" spans="1:6" ht="56.25" x14ac:dyDescent="0.2">
      <c r="A43" s="52" t="s">
        <v>263</v>
      </c>
      <c r="B43" s="53" t="s">
        <v>215</v>
      </c>
      <c r="C43" s="54" t="s">
        <v>264</v>
      </c>
      <c r="D43" s="55">
        <v>43138402</v>
      </c>
      <c r="E43" s="56">
        <v>10886449.369999999</v>
      </c>
      <c r="F43" s="57">
        <f t="shared" si="0"/>
        <v>32251952.630000003</v>
      </c>
    </row>
    <row r="44" spans="1:6" ht="22.5" x14ac:dyDescent="0.2">
      <c r="A44" s="52" t="s">
        <v>265</v>
      </c>
      <c r="B44" s="53" t="s">
        <v>215</v>
      </c>
      <c r="C44" s="54" t="s">
        <v>266</v>
      </c>
      <c r="D44" s="55">
        <v>30000</v>
      </c>
      <c r="E44" s="56" t="s">
        <v>47</v>
      </c>
      <c r="F44" s="57">
        <f t="shared" si="0"/>
        <v>30000</v>
      </c>
    </row>
    <row r="45" spans="1:6" ht="45" x14ac:dyDescent="0.2">
      <c r="A45" s="52" t="s">
        <v>267</v>
      </c>
      <c r="B45" s="53" t="s">
        <v>215</v>
      </c>
      <c r="C45" s="54" t="s">
        <v>268</v>
      </c>
      <c r="D45" s="55">
        <v>160000</v>
      </c>
      <c r="E45" s="56" t="s">
        <v>47</v>
      </c>
      <c r="F45" s="57">
        <f t="shared" si="0"/>
        <v>160000</v>
      </c>
    </row>
    <row r="46" spans="1:6" ht="33.75" x14ac:dyDescent="0.2">
      <c r="A46" s="52" t="s">
        <v>269</v>
      </c>
      <c r="B46" s="53" t="s">
        <v>215</v>
      </c>
      <c r="C46" s="54" t="s">
        <v>270</v>
      </c>
      <c r="D46" s="55">
        <v>150000</v>
      </c>
      <c r="E46" s="56">
        <v>39027.79</v>
      </c>
      <c r="F46" s="57">
        <f t="shared" si="0"/>
        <v>110972.20999999999</v>
      </c>
    </row>
    <row r="47" spans="1:6" ht="22.5" x14ac:dyDescent="0.2">
      <c r="A47" s="52" t="s">
        <v>271</v>
      </c>
      <c r="B47" s="53" t="s">
        <v>215</v>
      </c>
      <c r="C47" s="54" t="s">
        <v>272</v>
      </c>
      <c r="D47" s="55">
        <v>100000</v>
      </c>
      <c r="E47" s="56">
        <v>20000</v>
      </c>
      <c r="F47" s="57">
        <f t="shared" ref="F47:F78" si="1">IF(OR(D47="-",IF(E47="-",0,E47)&gt;=IF(D47="-",0,D47)),"-",IF(D47="-",0,D47)-IF(E47="-",0,E47))</f>
        <v>80000</v>
      </c>
    </row>
    <row r="48" spans="1:6" ht="56.25" x14ac:dyDescent="0.2">
      <c r="A48" s="52" t="s">
        <v>273</v>
      </c>
      <c r="B48" s="53" t="s">
        <v>215</v>
      </c>
      <c r="C48" s="54" t="s">
        <v>274</v>
      </c>
      <c r="D48" s="55">
        <v>79051.73</v>
      </c>
      <c r="E48" s="56">
        <v>20724.75</v>
      </c>
      <c r="F48" s="57">
        <f t="shared" si="1"/>
        <v>58326.979999999996</v>
      </c>
    </row>
    <row r="49" spans="1:6" ht="56.25" x14ac:dyDescent="0.2">
      <c r="A49" s="52" t="s">
        <v>273</v>
      </c>
      <c r="B49" s="53" t="s">
        <v>215</v>
      </c>
      <c r="C49" s="54" t="s">
        <v>275</v>
      </c>
      <c r="D49" s="55">
        <v>600</v>
      </c>
      <c r="E49" s="56" t="s">
        <v>47</v>
      </c>
      <c r="F49" s="57">
        <f t="shared" si="1"/>
        <v>600</v>
      </c>
    </row>
    <row r="50" spans="1:6" x14ac:dyDescent="0.2">
      <c r="A50" s="52" t="s">
        <v>276</v>
      </c>
      <c r="B50" s="53" t="s">
        <v>215</v>
      </c>
      <c r="C50" s="54" t="s">
        <v>277</v>
      </c>
      <c r="D50" s="55">
        <v>16071.22</v>
      </c>
      <c r="E50" s="56">
        <v>16071.22</v>
      </c>
      <c r="F50" s="57" t="str">
        <f t="shared" si="1"/>
        <v>-</v>
      </c>
    </row>
    <row r="51" spans="1:6" x14ac:dyDescent="0.2">
      <c r="A51" s="52" t="s">
        <v>276</v>
      </c>
      <c r="B51" s="53" t="s">
        <v>215</v>
      </c>
      <c r="C51" s="54" t="s">
        <v>278</v>
      </c>
      <c r="D51" s="55">
        <v>2595.0500000000002</v>
      </c>
      <c r="E51" s="56">
        <v>2595.0500000000002</v>
      </c>
      <c r="F51" s="57" t="str">
        <f t="shared" si="1"/>
        <v>-</v>
      </c>
    </row>
    <row r="52" spans="1:6" ht="22.5" x14ac:dyDescent="0.2">
      <c r="A52" s="52" t="s">
        <v>279</v>
      </c>
      <c r="B52" s="53" t="s">
        <v>215</v>
      </c>
      <c r="C52" s="54" t="s">
        <v>280</v>
      </c>
      <c r="D52" s="55">
        <v>456597.92</v>
      </c>
      <c r="E52" s="56">
        <v>188550</v>
      </c>
      <c r="F52" s="57">
        <f t="shared" si="1"/>
        <v>268047.92</v>
      </c>
    </row>
    <row r="53" spans="1:6" ht="22.5" x14ac:dyDescent="0.2">
      <c r="A53" s="52" t="s">
        <v>281</v>
      </c>
      <c r="B53" s="53" t="s">
        <v>215</v>
      </c>
      <c r="C53" s="54" t="s">
        <v>282</v>
      </c>
      <c r="D53" s="55">
        <v>493402.08</v>
      </c>
      <c r="E53" s="56">
        <v>493402.08</v>
      </c>
      <c r="F53" s="57" t="str">
        <f t="shared" si="1"/>
        <v>-</v>
      </c>
    </row>
    <row r="54" spans="1:6" ht="56.25" x14ac:dyDescent="0.2">
      <c r="A54" s="52" t="s">
        <v>283</v>
      </c>
      <c r="B54" s="53" t="s">
        <v>215</v>
      </c>
      <c r="C54" s="54" t="s">
        <v>284</v>
      </c>
      <c r="D54" s="55">
        <v>300900</v>
      </c>
      <c r="E54" s="56" t="s">
        <v>47</v>
      </c>
      <c r="F54" s="57">
        <f t="shared" si="1"/>
        <v>300900</v>
      </c>
    </row>
    <row r="55" spans="1:6" ht="22.5" x14ac:dyDescent="0.2">
      <c r="A55" s="52" t="s">
        <v>285</v>
      </c>
      <c r="B55" s="53" t="s">
        <v>215</v>
      </c>
      <c r="C55" s="54" t="s">
        <v>286</v>
      </c>
      <c r="D55" s="55">
        <v>450000</v>
      </c>
      <c r="E55" s="56">
        <v>200000</v>
      </c>
      <c r="F55" s="57">
        <f t="shared" si="1"/>
        <v>250000</v>
      </c>
    </row>
    <row r="56" spans="1:6" ht="22.5" x14ac:dyDescent="0.2">
      <c r="A56" s="52" t="s">
        <v>285</v>
      </c>
      <c r="B56" s="53" t="s">
        <v>215</v>
      </c>
      <c r="C56" s="54" t="s">
        <v>287</v>
      </c>
      <c r="D56" s="55">
        <v>50000</v>
      </c>
      <c r="E56" s="56" t="s">
        <v>47</v>
      </c>
      <c r="F56" s="57">
        <f t="shared" si="1"/>
        <v>50000</v>
      </c>
    </row>
    <row r="57" spans="1:6" ht="22.5" x14ac:dyDescent="0.2">
      <c r="A57" s="52" t="s">
        <v>288</v>
      </c>
      <c r="B57" s="53" t="s">
        <v>215</v>
      </c>
      <c r="C57" s="54" t="s">
        <v>289</v>
      </c>
      <c r="D57" s="55">
        <v>2500000</v>
      </c>
      <c r="E57" s="56" t="s">
        <v>47</v>
      </c>
      <c r="F57" s="57">
        <f t="shared" si="1"/>
        <v>2500000</v>
      </c>
    </row>
    <row r="58" spans="1:6" ht="33.75" x14ac:dyDescent="0.2">
      <c r="A58" s="52" t="s">
        <v>290</v>
      </c>
      <c r="B58" s="53" t="s">
        <v>215</v>
      </c>
      <c r="C58" s="54" t="s">
        <v>291</v>
      </c>
      <c r="D58" s="55">
        <v>10558095.35</v>
      </c>
      <c r="E58" s="56" t="s">
        <v>47</v>
      </c>
      <c r="F58" s="57">
        <f t="shared" si="1"/>
        <v>10558095.35</v>
      </c>
    </row>
    <row r="59" spans="1:6" x14ac:dyDescent="0.2">
      <c r="A59" s="52" t="s">
        <v>292</v>
      </c>
      <c r="B59" s="53" t="s">
        <v>215</v>
      </c>
      <c r="C59" s="54" t="s">
        <v>293</v>
      </c>
      <c r="D59" s="55">
        <v>717490</v>
      </c>
      <c r="E59" s="56">
        <v>217604.37</v>
      </c>
      <c r="F59" s="57">
        <f t="shared" si="1"/>
        <v>499885.63</v>
      </c>
    </row>
    <row r="60" spans="1:6" ht="22.5" x14ac:dyDescent="0.2">
      <c r="A60" s="52" t="s">
        <v>294</v>
      </c>
      <c r="B60" s="53" t="s">
        <v>215</v>
      </c>
      <c r="C60" s="54" t="s">
        <v>295</v>
      </c>
      <c r="D60" s="55">
        <v>2675000</v>
      </c>
      <c r="E60" s="56">
        <v>1760270.41</v>
      </c>
      <c r="F60" s="57">
        <f t="shared" si="1"/>
        <v>914729.59000000008</v>
      </c>
    </row>
    <row r="61" spans="1:6" ht="22.5" x14ac:dyDescent="0.2">
      <c r="A61" s="52" t="s">
        <v>296</v>
      </c>
      <c r="B61" s="53" t="s">
        <v>215</v>
      </c>
      <c r="C61" s="54" t="s">
        <v>297</v>
      </c>
      <c r="D61" s="55">
        <v>25000</v>
      </c>
      <c r="E61" s="56">
        <v>25000</v>
      </c>
      <c r="F61" s="57" t="str">
        <f t="shared" si="1"/>
        <v>-</v>
      </c>
    </row>
    <row r="62" spans="1:6" x14ac:dyDescent="0.2">
      <c r="A62" s="52" t="s">
        <v>298</v>
      </c>
      <c r="B62" s="53" t="s">
        <v>215</v>
      </c>
      <c r="C62" s="54" t="s">
        <v>299</v>
      </c>
      <c r="D62" s="55">
        <v>1664482.08</v>
      </c>
      <c r="E62" s="56">
        <v>530837.22</v>
      </c>
      <c r="F62" s="57">
        <f t="shared" si="1"/>
        <v>1133644.8600000001</v>
      </c>
    </row>
    <row r="63" spans="1:6" x14ac:dyDescent="0.2">
      <c r="A63" s="52" t="s">
        <v>298</v>
      </c>
      <c r="B63" s="53" t="s">
        <v>215</v>
      </c>
      <c r="C63" s="54" t="s">
        <v>300</v>
      </c>
      <c r="D63" s="55">
        <v>2985147.92</v>
      </c>
      <c r="E63" s="56">
        <v>1175156.96</v>
      </c>
      <c r="F63" s="57">
        <f t="shared" si="1"/>
        <v>1809990.96</v>
      </c>
    </row>
    <row r="64" spans="1:6" ht="22.5" x14ac:dyDescent="0.2">
      <c r="A64" s="52" t="s">
        <v>301</v>
      </c>
      <c r="B64" s="53" t="s">
        <v>215</v>
      </c>
      <c r="C64" s="54" t="s">
        <v>302</v>
      </c>
      <c r="D64" s="55">
        <v>1312669.68</v>
      </c>
      <c r="E64" s="56">
        <v>440477.56</v>
      </c>
      <c r="F64" s="57">
        <f t="shared" si="1"/>
        <v>872192.11999999988</v>
      </c>
    </row>
    <row r="65" spans="1:6" ht="33.75" x14ac:dyDescent="0.2">
      <c r="A65" s="52" t="s">
        <v>303</v>
      </c>
      <c r="B65" s="53" t="s">
        <v>215</v>
      </c>
      <c r="C65" s="54" t="s">
        <v>304</v>
      </c>
      <c r="D65" s="55">
        <v>2720000</v>
      </c>
      <c r="E65" s="56">
        <v>419300</v>
      </c>
      <c r="F65" s="57">
        <f t="shared" si="1"/>
        <v>2300700</v>
      </c>
    </row>
    <row r="66" spans="1:6" ht="33.75" x14ac:dyDescent="0.2">
      <c r="A66" s="52" t="s">
        <v>305</v>
      </c>
      <c r="B66" s="53" t="s">
        <v>215</v>
      </c>
      <c r="C66" s="54" t="s">
        <v>306</v>
      </c>
      <c r="D66" s="55">
        <v>90000</v>
      </c>
      <c r="E66" s="56">
        <v>90000</v>
      </c>
      <c r="F66" s="57" t="str">
        <f t="shared" si="1"/>
        <v>-</v>
      </c>
    </row>
    <row r="67" spans="1:6" ht="22.5" x14ac:dyDescent="0.2">
      <c r="A67" s="52" t="s">
        <v>307</v>
      </c>
      <c r="B67" s="53" t="s">
        <v>215</v>
      </c>
      <c r="C67" s="54" t="s">
        <v>308</v>
      </c>
      <c r="D67" s="55">
        <v>208008.32000000001</v>
      </c>
      <c r="E67" s="56" t="s">
        <v>47</v>
      </c>
      <c r="F67" s="57">
        <f t="shared" si="1"/>
        <v>208008.32000000001</v>
      </c>
    </row>
    <row r="68" spans="1:6" ht="22.5" x14ac:dyDescent="0.2">
      <c r="A68" s="52" t="s">
        <v>309</v>
      </c>
      <c r="B68" s="53" t="s">
        <v>215</v>
      </c>
      <c r="C68" s="54" t="s">
        <v>310</v>
      </c>
      <c r="D68" s="55">
        <v>164684</v>
      </c>
      <c r="E68" s="56" t="s">
        <v>47</v>
      </c>
      <c r="F68" s="57">
        <f t="shared" si="1"/>
        <v>164684</v>
      </c>
    </row>
    <row r="69" spans="1:6" ht="56.25" x14ac:dyDescent="0.2">
      <c r="A69" s="52" t="s">
        <v>283</v>
      </c>
      <c r="B69" s="53" t="s">
        <v>215</v>
      </c>
      <c r="C69" s="54" t="s">
        <v>311</v>
      </c>
      <c r="D69" s="55">
        <v>83700</v>
      </c>
      <c r="E69" s="56">
        <v>83700</v>
      </c>
      <c r="F69" s="57" t="str">
        <f t="shared" si="1"/>
        <v>-</v>
      </c>
    </row>
    <row r="70" spans="1:6" ht="22.5" x14ac:dyDescent="0.2">
      <c r="A70" s="52" t="s">
        <v>312</v>
      </c>
      <c r="B70" s="53" t="s">
        <v>215</v>
      </c>
      <c r="C70" s="54" t="s">
        <v>313</v>
      </c>
      <c r="D70" s="55">
        <v>203000.31</v>
      </c>
      <c r="E70" s="56">
        <v>16000</v>
      </c>
      <c r="F70" s="57">
        <f t="shared" si="1"/>
        <v>187000.31</v>
      </c>
    </row>
    <row r="71" spans="1:6" ht="9" customHeight="1" x14ac:dyDescent="0.2">
      <c r="A71" s="65"/>
      <c r="B71" s="66"/>
      <c r="C71" s="67"/>
      <c r="D71" s="68"/>
      <c r="E71" s="66"/>
      <c r="F71" s="66"/>
    </row>
    <row r="72" spans="1:6" ht="13.5" customHeight="1" x14ac:dyDescent="0.2">
      <c r="A72" s="69" t="s">
        <v>314</v>
      </c>
      <c r="B72" s="70" t="s">
        <v>315</v>
      </c>
      <c r="C72" s="71" t="s">
        <v>216</v>
      </c>
      <c r="D72" s="72">
        <v>-5886945.3099999996</v>
      </c>
      <c r="E72" s="72">
        <v>-4323609.1100000003</v>
      </c>
      <c r="F72" s="73" t="s">
        <v>316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6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showGridLines="0" tabSelected="1" workbookViewId="0">
      <selection activeCell="A30" sqref="A30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9" t="s">
        <v>317</v>
      </c>
      <c r="B1" s="119"/>
      <c r="C1" s="119"/>
      <c r="D1" s="119"/>
      <c r="E1" s="119"/>
      <c r="F1" s="119"/>
    </row>
    <row r="2" spans="1:6" ht="13.15" customHeight="1" x14ac:dyDescent="0.25">
      <c r="A2" s="95" t="s">
        <v>318</v>
      </c>
      <c r="B2" s="95"/>
      <c r="C2" s="95"/>
      <c r="D2" s="95"/>
      <c r="E2" s="95"/>
      <c r="F2" s="95"/>
    </row>
    <row r="3" spans="1:6" ht="9" customHeight="1" x14ac:dyDescent="0.2">
      <c r="A3" s="5"/>
      <c r="B3" s="74"/>
      <c r="C3" s="44"/>
      <c r="D3" s="10"/>
      <c r="E3" s="10"/>
      <c r="F3" s="44"/>
    </row>
    <row r="4" spans="1:6" ht="13.9" customHeight="1" x14ac:dyDescent="0.2">
      <c r="A4" s="106" t="s">
        <v>22</v>
      </c>
      <c r="B4" s="100" t="s">
        <v>23</v>
      </c>
      <c r="C4" s="112" t="s">
        <v>319</v>
      </c>
      <c r="D4" s="103" t="s">
        <v>25</v>
      </c>
      <c r="E4" s="103" t="s">
        <v>26</v>
      </c>
      <c r="F4" s="109" t="s">
        <v>27</v>
      </c>
    </row>
    <row r="5" spans="1:6" ht="4.9000000000000004" customHeight="1" x14ac:dyDescent="0.2">
      <c r="A5" s="107"/>
      <c r="B5" s="101"/>
      <c r="C5" s="113"/>
      <c r="D5" s="104"/>
      <c r="E5" s="104"/>
      <c r="F5" s="110"/>
    </row>
    <row r="6" spans="1:6" ht="6" customHeight="1" x14ac:dyDescent="0.2">
      <c r="A6" s="107"/>
      <c r="B6" s="101"/>
      <c r="C6" s="113"/>
      <c r="D6" s="104"/>
      <c r="E6" s="104"/>
      <c r="F6" s="110"/>
    </row>
    <row r="7" spans="1:6" ht="4.9000000000000004" customHeight="1" x14ac:dyDescent="0.2">
      <c r="A7" s="107"/>
      <c r="B7" s="101"/>
      <c r="C7" s="113"/>
      <c r="D7" s="104"/>
      <c r="E7" s="104"/>
      <c r="F7" s="110"/>
    </row>
    <row r="8" spans="1:6" ht="6" customHeight="1" x14ac:dyDescent="0.2">
      <c r="A8" s="107"/>
      <c r="B8" s="101"/>
      <c r="C8" s="113"/>
      <c r="D8" s="104"/>
      <c r="E8" s="104"/>
      <c r="F8" s="110"/>
    </row>
    <row r="9" spans="1:6" ht="6" customHeight="1" x14ac:dyDescent="0.2">
      <c r="A9" s="107"/>
      <c r="B9" s="101"/>
      <c r="C9" s="113"/>
      <c r="D9" s="104"/>
      <c r="E9" s="104"/>
      <c r="F9" s="110"/>
    </row>
    <row r="10" spans="1:6" ht="18" customHeight="1" x14ac:dyDescent="0.2">
      <c r="A10" s="108"/>
      <c r="B10" s="102"/>
      <c r="C10" s="120"/>
      <c r="D10" s="105"/>
      <c r="E10" s="105"/>
      <c r="F10" s="111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28</v>
      </c>
      <c r="E11" s="51" t="s">
        <v>29</v>
      </c>
      <c r="F11" s="24" t="s">
        <v>30</v>
      </c>
    </row>
    <row r="12" spans="1:6" ht="22.5" x14ac:dyDescent="0.2">
      <c r="A12" s="75" t="s">
        <v>320</v>
      </c>
      <c r="B12" s="76" t="s">
        <v>321</v>
      </c>
      <c r="C12" s="77" t="s">
        <v>216</v>
      </c>
      <c r="D12" s="78">
        <v>5886945.3099999996</v>
      </c>
      <c r="E12" s="78">
        <v>4323609.1100000003</v>
      </c>
      <c r="F12" s="79" t="s">
        <v>216</v>
      </c>
    </row>
    <row r="13" spans="1:6" x14ac:dyDescent="0.2">
      <c r="A13" s="80" t="s">
        <v>34</v>
      </c>
      <c r="B13" s="81"/>
      <c r="C13" s="82"/>
      <c r="D13" s="83"/>
      <c r="E13" s="83"/>
      <c r="F13" s="84"/>
    </row>
    <row r="14" spans="1:6" ht="22.5" x14ac:dyDescent="0.2">
      <c r="A14" s="52" t="s">
        <v>322</v>
      </c>
      <c r="B14" s="85" t="s">
        <v>323</v>
      </c>
      <c r="C14" s="86" t="s">
        <v>216</v>
      </c>
      <c r="D14" s="55">
        <v>1007338</v>
      </c>
      <c r="E14" s="55">
        <v>521666.68</v>
      </c>
      <c r="F14" s="57">
        <v>485671.32</v>
      </c>
    </row>
    <row r="15" spans="1:6" x14ac:dyDescent="0.2">
      <c r="A15" s="80" t="s">
        <v>324</v>
      </c>
      <c r="B15" s="81"/>
      <c r="C15" s="82"/>
      <c r="D15" s="83"/>
      <c r="E15" s="83"/>
      <c r="F15" s="84"/>
    </row>
    <row r="16" spans="1:6" ht="33.75" x14ac:dyDescent="0.2">
      <c r="A16" s="35" t="s">
        <v>325</v>
      </c>
      <c r="B16" s="36" t="s">
        <v>323</v>
      </c>
      <c r="C16" s="87" t="s">
        <v>326</v>
      </c>
      <c r="D16" s="38">
        <v>500000</v>
      </c>
      <c r="E16" s="38">
        <v>500000</v>
      </c>
      <c r="F16" s="39"/>
    </row>
    <row r="17" spans="1:6" ht="33.75" x14ac:dyDescent="0.2">
      <c r="A17" s="25" t="s">
        <v>327</v>
      </c>
      <c r="B17" s="26" t="s">
        <v>323</v>
      </c>
      <c r="C17" s="88" t="s">
        <v>328</v>
      </c>
      <c r="D17" s="28">
        <v>-500000</v>
      </c>
      <c r="E17" s="28" t="s">
        <v>47</v>
      </c>
      <c r="F17" s="89"/>
    </row>
    <row r="18" spans="1:6" ht="33.75" x14ac:dyDescent="0.2">
      <c r="A18" s="25" t="s">
        <v>329</v>
      </c>
      <c r="B18" s="26" t="s">
        <v>323</v>
      </c>
      <c r="C18" s="88" t="s">
        <v>330</v>
      </c>
      <c r="D18" s="28">
        <v>1007338</v>
      </c>
      <c r="E18" s="28">
        <v>21666.68</v>
      </c>
      <c r="F18" s="89">
        <v>985671.32</v>
      </c>
    </row>
    <row r="19" spans="1:6" x14ac:dyDescent="0.2">
      <c r="A19" s="52" t="s">
        <v>331</v>
      </c>
      <c r="B19" s="85" t="s">
        <v>332</v>
      </c>
      <c r="C19" s="86" t="s">
        <v>216</v>
      </c>
      <c r="D19" s="55" t="s">
        <v>47</v>
      </c>
      <c r="E19" s="55" t="s">
        <v>47</v>
      </c>
      <c r="F19" s="57" t="s">
        <v>47</v>
      </c>
    </row>
    <row r="20" spans="1:6" x14ac:dyDescent="0.2">
      <c r="A20" s="80" t="s">
        <v>324</v>
      </c>
      <c r="B20" s="81"/>
      <c r="C20" s="82"/>
      <c r="D20" s="83"/>
      <c r="E20" s="83"/>
      <c r="F20" s="84"/>
    </row>
    <row r="21" spans="1:6" x14ac:dyDescent="0.2">
      <c r="A21" s="75" t="s">
        <v>333</v>
      </c>
      <c r="B21" s="76" t="s">
        <v>334</v>
      </c>
      <c r="C21" s="77" t="s">
        <v>335</v>
      </c>
      <c r="D21" s="78">
        <v>4879607.3099999996</v>
      </c>
      <c r="E21" s="78">
        <v>3801942.43</v>
      </c>
      <c r="F21" s="79" t="s">
        <v>47</v>
      </c>
    </row>
    <row r="22" spans="1:6" ht="22.5" x14ac:dyDescent="0.2">
      <c r="A22" s="75" t="s">
        <v>336</v>
      </c>
      <c r="B22" s="76" t="s">
        <v>334</v>
      </c>
      <c r="C22" s="77" t="s">
        <v>337</v>
      </c>
      <c r="D22" s="78">
        <v>4879607.3099999996</v>
      </c>
      <c r="E22" s="78">
        <v>3801942.43</v>
      </c>
      <c r="F22" s="79" t="s">
        <v>47</v>
      </c>
    </row>
    <row r="23" spans="1:6" x14ac:dyDescent="0.2">
      <c r="A23" s="75" t="s">
        <v>338</v>
      </c>
      <c r="B23" s="76" t="s">
        <v>339</v>
      </c>
      <c r="C23" s="77" t="s">
        <v>340</v>
      </c>
      <c r="D23" s="78">
        <v>-87164212.349999994</v>
      </c>
      <c r="E23" s="78">
        <v>-21818721.039999999</v>
      </c>
      <c r="F23" s="79" t="s">
        <v>316</v>
      </c>
    </row>
    <row r="24" spans="1:6" ht="22.5" x14ac:dyDescent="0.2">
      <c r="A24" s="25" t="s">
        <v>341</v>
      </c>
      <c r="B24" s="26" t="s">
        <v>339</v>
      </c>
      <c r="C24" s="88" t="s">
        <v>342</v>
      </c>
      <c r="D24" s="28">
        <v>-87164212.349999994</v>
      </c>
      <c r="E24" s="28">
        <v>-21818721.039999999</v>
      </c>
      <c r="F24" s="89" t="s">
        <v>316</v>
      </c>
    </row>
    <row r="25" spans="1:6" x14ac:dyDescent="0.2">
      <c r="A25" s="75" t="s">
        <v>343</v>
      </c>
      <c r="B25" s="76" t="s">
        <v>344</v>
      </c>
      <c r="C25" s="77" t="s">
        <v>345</v>
      </c>
      <c r="D25" s="78">
        <v>92043819.659999996</v>
      </c>
      <c r="E25" s="78">
        <v>25620663.469999999</v>
      </c>
      <c r="F25" s="79" t="s">
        <v>316</v>
      </c>
    </row>
    <row r="26" spans="1:6" ht="22.5" x14ac:dyDescent="0.2">
      <c r="A26" s="25" t="s">
        <v>346</v>
      </c>
      <c r="B26" s="26" t="s">
        <v>344</v>
      </c>
      <c r="C26" s="88" t="s">
        <v>347</v>
      </c>
      <c r="D26" s="28">
        <v>92043819.659999996</v>
      </c>
      <c r="E26" s="28">
        <v>25620663.469999999</v>
      </c>
      <c r="F26" s="89" t="s">
        <v>316</v>
      </c>
    </row>
    <row r="27" spans="1:6" ht="12.75" customHeight="1" x14ac:dyDescent="0.2">
      <c r="A27" s="90"/>
      <c r="B27" s="91"/>
      <c r="C27" s="92"/>
      <c r="D27" s="93"/>
      <c r="E27" s="93"/>
      <c r="F27" s="94"/>
    </row>
    <row r="39" spans="1:6" ht="12.75" customHeight="1" x14ac:dyDescent="0.2">
      <c r="A39" s="12" t="s">
        <v>348</v>
      </c>
      <c r="D39" s="2"/>
      <c r="E39" s="2"/>
      <c r="F39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7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349</v>
      </c>
      <c r="B1" t="s">
        <v>29</v>
      </c>
    </row>
    <row r="2" spans="1:2" x14ac:dyDescent="0.2">
      <c r="A2" t="s">
        <v>350</v>
      </c>
      <c r="B2" t="s">
        <v>351</v>
      </c>
    </row>
    <row r="3" spans="1:2" x14ac:dyDescent="0.2">
      <c r="A3" t="s">
        <v>352</v>
      </c>
      <c r="B3" t="s">
        <v>6</v>
      </c>
    </row>
    <row r="4" spans="1:2" x14ac:dyDescent="0.2">
      <c r="A4" t="s">
        <v>353</v>
      </c>
      <c r="B4" t="s">
        <v>354</v>
      </c>
    </row>
    <row r="5" spans="1:2" x14ac:dyDescent="0.2">
      <c r="A5" t="s">
        <v>355</v>
      </c>
      <c r="B5" t="s">
        <v>356</v>
      </c>
    </row>
    <row r="6" spans="1:2" x14ac:dyDescent="0.2">
      <c r="A6" t="s">
        <v>357</v>
      </c>
      <c r="B6" t="s">
        <v>358</v>
      </c>
    </row>
    <row r="7" spans="1:2" x14ac:dyDescent="0.2">
      <c r="A7" t="s">
        <v>359</v>
      </c>
      <c r="B7" t="s">
        <v>358</v>
      </c>
    </row>
    <row r="8" spans="1:2" x14ac:dyDescent="0.2">
      <c r="A8" t="s">
        <v>360</v>
      </c>
      <c r="B8" t="s">
        <v>361</v>
      </c>
    </row>
    <row r="9" spans="1:2" x14ac:dyDescent="0.2">
      <c r="A9" t="s">
        <v>362</v>
      </c>
      <c r="B9" t="s">
        <v>363</v>
      </c>
    </row>
    <row r="10" spans="1:2" x14ac:dyDescent="0.2">
      <c r="A10" t="s">
        <v>364</v>
      </c>
      <c r="B10" t="s">
        <v>356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dc:description>POI HSSF rep:2.53.0.98</dc:description>
  <cp:lastModifiedBy>Admin</cp:lastModifiedBy>
  <cp:lastPrinted>2021-07-05T07:53:30Z</cp:lastPrinted>
  <dcterms:created xsi:type="dcterms:W3CDTF">2021-07-05T07:53:49Z</dcterms:created>
  <dcterms:modified xsi:type="dcterms:W3CDTF">2021-07-05T07:53:49Z</dcterms:modified>
</cp:coreProperties>
</file>